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专升本\数字文旅学院-2025届专升本排名\公示文件\"/>
    </mc:Choice>
  </mc:AlternateContent>
  <xr:revisionPtr revIDLastSave="0" documentId="13_ncr:1_{5080FA55-CA3A-415D-82E0-847D538B2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茶艺与茶文化2022级 " sheetId="1" r:id="rId1"/>
    <sheet name="大数据与会计2022级" sheetId="2" r:id="rId2"/>
    <sheet name="会计（五年制）2020级" sheetId="4" r:id="rId3"/>
    <sheet name="酒店管理与数字化运营2022级" sheetId="5" r:id="rId4"/>
    <sheet name="旅游管理2022级 " sheetId="6" r:id="rId5"/>
    <sheet name="环境艺术设计2022级" sheetId="3" r:id="rId6"/>
    <sheet name="艺术设计2022级" sheetId="8" r:id="rId7"/>
    <sheet name="艺术设计（五年制）2020级" sheetId="7" r:id="rId8"/>
  </sheets>
  <definedNames>
    <definedName name="_xlnm._FilterDatabase" localSheetId="0" hidden="1">'茶艺与茶文化2022级 '!$A$1:$AQ$34</definedName>
  </definedNames>
  <calcPr calcId="181029"/>
</workbook>
</file>

<file path=xl/calcChain.xml><?xml version="1.0" encoding="utf-8"?>
<calcChain xmlns="http://schemas.openxmlformats.org/spreadsheetml/2006/main">
  <c r="AF4" i="7" l="1"/>
  <c r="AF5" i="7"/>
  <c r="AF3" i="7"/>
  <c r="AE4" i="7"/>
  <c r="AE5" i="7"/>
  <c r="AE3" i="8"/>
  <c r="AE5" i="8"/>
  <c r="AE6" i="8"/>
  <c r="AE7" i="8"/>
  <c r="AE8" i="8"/>
  <c r="AE9" i="8"/>
  <c r="AE10" i="8"/>
  <c r="AE12" i="8"/>
  <c r="AE11" i="8"/>
  <c r="AE13" i="8"/>
  <c r="AE14" i="8"/>
  <c r="AE15" i="8"/>
  <c r="AE16" i="8"/>
  <c r="AE20" i="8"/>
  <c r="AE17" i="8"/>
  <c r="AE18" i="8"/>
  <c r="AE19" i="8"/>
  <c r="AE21" i="8"/>
  <c r="AE22" i="8"/>
  <c r="AE23" i="8"/>
  <c r="AE24" i="8"/>
  <c r="AE25" i="8"/>
  <c r="AE4" i="8"/>
  <c r="AE3" i="7"/>
  <c r="AD4" i="3" l="1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" i="3"/>
  <c r="AE4" i="4"/>
  <c r="AE5" i="4"/>
  <c r="AE6" i="4"/>
  <c r="AE7" i="4"/>
  <c r="AE8" i="4"/>
  <c r="AE9" i="4"/>
  <c r="AE3" i="4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3" i="2"/>
  <c r="AD25" i="8"/>
  <c r="AD24" i="8"/>
  <c r="AD23" i="8"/>
  <c r="AD22" i="8"/>
  <c r="AD21" i="8"/>
  <c r="AD19" i="8"/>
  <c r="AD18" i="8"/>
  <c r="AD17" i="8"/>
  <c r="AD20" i="8"/>
  <c r="AD16" i="8"/>
  <c r="AD15" i="8"/>
  <c r="AD14" i="8"/>
  <c r="AD13" i="8"/>
  <c r="AD11" i="8"/>
  <c r="AD12" i="8"/>
  <c r="AD10" i="8"/>
  <c r="AD9" i="8"/>
  <c r="AD8" i="8"/>
  <c r="AD7" i="8"/>
  <c r="AD6" i="8"/>
  <c r="AD5" i="8"/>
  <c r="AD3" i="8"/>
  <c r="AD4" i="8"/>
  <c r="AF14" i="8" l="1"/>
  <c r="AF12" i="8"/>
  <c r="AF7" i="8"/>
  <c r="AF13" i="8"/>
  <c r="AF18" i="8"/>
  <c r="AF8" i="8"/>
  <c r="AF19" i="8"/>
  <c r="AF4" i="8"/>
  <c r="AF21" i="8"/>
  <c r="AF15" i="8"/>
  <c r="AF3" i="8"/>
  <c r="AF16" i="8"/>
  <c r="AF5" i="8"/>
  <c r="AF23" i="8"/>
  <c r="AF20" i="8"/>
  <c r="AF24" i="8"/>
  <c r="AF6" i="8"/>
  <c r="AF11" i="8"/>
  <c r="AF25" i="8"/>
  <c r="AF22" i="8"/>
  <c r="AF9" i="8"/>
  <c r="AF17" i="8"/>
  <c r="AF10" i="8"/>
  <c r="AD5" i="7" l="1"/>
  <c r="AD4" i="7"/>
  <c r="AD3" i="7"/>
  <c r="AH27" i="6" l="1"/>
  <c r="AG27" i="6"/>
  <c r="AH26" i="6"/>
  <c r="AG26" i="6"/>
  <c r="AH25" i="6"/>
  <c r="AG25" i="6"/>
  <c r="AH24" i="6"/>
  <c r="AG24" i="6"/>
  <c r="AH23" i="6"/>
  <c r="AG23" i="6"/>
  <c r="AH22" i="6"/>
  <c r="AG22" i="6"/>
  <c r="AH21" i="6"/>
  <c r="AI21" i="6" s="1"/>
  <c r="AG21" i="6"/>
  <c r="AH20" i="6"/>
  <c r="AG20" i="6"/>
  <c r="AH19" i="6"/>
  <c r="AG19" i="6"/>
  <c r="AH18" i="6"/>
  <c r="AI18" i="6" s="1"/>
  <c r="AG18" i="6"/>
  <c r="AH17" i="6"/>
  <c r="AG17" i="6"/>
  <c r="AH16" i="6"/>
  <c r="AG16" i="6"/>
  <c r="AH15" i="6"/>
  <c r="AG15" i="6"/>
  <c r="AH14" i="6"/>
  <c r="AG14" i="6"/>
  <c r="AH13" i="6"/>
  <c r="AI13" i="6" s="1"/>
  <c r="AG13" i="6"/>
  <c r="AH12" i="6"/>
  <c r="AG12" i="6"/>
  <c r="AH11" i="6"/>
  <c r="AG11" i="6"/>
  <c r="AH10" i="6"/>
  <c r="AG10" i="6"/>
  <c r="AH9" i="6"/>
  <c r="AG9" i="6"/>
  <c r="AH8" i="6"/>
  <c r="AG8" i="6"/>
  <c r="AH7" i="6"/>
  <c r="AG7" i="6"/>
  <c r="AH6" i="6"/>
  <c r="AG6" i="6"/>
  <c r="AH5" i="6"/>
  <c r="AI5" i="6" s="1"/>
  <c r="AG5" i="6"/>
  <c r="AH4" i="6"/>
  <c r="AG4" i="6"/>
  <c r="AH3" i="6"/>
  <c r="AG3" i="6"/>
  <c r="AI10" i="6" l="1"/>
  <c r="AI27" i="6"/>
  <c r="AI16" i="6"/>
  <c r="AI11" i="6"/>
  <c r="AI22" i="6"/>
  <c r="AI17" i="6"/>
  <c r="AI6" i="6"/>
  <c r="AI24" i="6"/>
  <c r="AI19" i="6"/>
  <c r="AI8" i="6"/>
  <c r="AI25" i="6"/>
  <c r="AI23" i="6"/>
  <c r="AI14" i="6"/>
  <c r="AI9" i="6"/>
  <c r="AI26" i="6"/>
  <c r="AI3" i="6"/>
  <c r="AI4" i="6"/>
  <c r="AI12" i="6"/>
  <c r="AI20" i="6"/>
  <c r="AI7" i="6"/>
  <c r="AI15" i="6"/>
  <c r="AG37" i="5" l="1"/>
  <c r="AF37" i="5"/>
  <c r="AG36" i="5"/>
  <c r="AF36" i="5"/>
  <c r="AG35" i="5"/>
  <c r="AF35" i="5"/>
  <c r="AG34" i="5"/>
  <c r="AF34" i="5"/>
  <c r="AG33" i="5"/>
  <c r="AF33" i="5"/>
  <c r="AG32" i="5"/>
  <c r="AF32" i="5"/>
  <c r="AG31" i="5"/>
  <c r="AF31" i="5"/>
  <c r="AG30" i="5"/>
  <c r="AF30" i="5"/>
  <c r="AG29" i="5"/>
  <c r="AF29" i="5"/>
  <c r="AG28" i="5"/>
  <c r="AF28" i="5"/>
  <c r="AG27" i="5"/>
  <c r="AF27" i="5"/>
  <c r="AG26" i="5"/>
  <c r="AF26" i="5"/>
  <c r="AG25" i="5"/>
  <c r="AF25" i="5"/>
  <c r="AG24" i="5"/>
  <c r="AF24" i="5"/>
  <c r="AG23" i="5"/>
  <c r="AF23" i="5"/>
  <c r="AG22" i="5"/>
  <c r="AF22" i="5"/>
  <c r="AG21" i="5"/>
  <c r="AF21" i="5"/>
  <c r="AG20" i="5"/>
  <c r="AF20" i="5"/>
  <c r="AG19" i="5"/>
  <c r="AH19" i="5" s="1"/>
  <c r="AF19" i="5"/>
  <c r="AG18" i="5"/>
  <c r="AF18" i="5"/>
  <c r="AG17" i="5"/>
  <c r="AF17" i="5"/>
  <c r="AG16" i="5"/>
  <c r="AF16" i="5"/>
  <c r="AG15" i="5"/>
  <c r="AF15" i="5"/>
  <c r="AG14" i="5"/>
  <c r="AF14" i="5"/>
  <c r="AG13" i="5"/>
  <c r="AH13" i="5" s="1"/>
  <c r="AF13" i="5"/>
  <c r="AG12" i="5"/>
  <c r="AF12" i="5"/>
  <c r="AG11" i="5"/>
  <c r="AF11" i="5"/>
  <c r="AG10" i="5"/>
  <c r="AF10" i="5"/>
  <c r="AG9" i="5"/>
  <c r="AF9" i="5"/>
  <c r="AG8" i="5"/>
  <c r="AF8" i="5"/>
  <c r="AG7" i="5"/>
  <c r="AF7" i="5"/>
  <c r="AG6" i="5"/>
  <c r="AF6" i="5"/>
  <c r="AG5" i="5"/>
  <c r="AF5" i="5"/>
  <c r="AG4" i="5"/>
  <c r="AH4" i="5" s="1"/>
  <c r="AF4" i="5"/>
  <c r="AG3" i="5"/>
  <c r="AF3" i="5"/>
  <c r="AH37" i="5" l="1"/>
  <c r="AH8" i="5"/>
  <c r="AH20" i="5"/>
  <c r="AH26" i="5"/>
  <c r="AH32" i="5"/>
  <c r="AH30" i="5"/>
  <c r="AH21" i="5"/>
  <c r="AH27" i="5"/>
  <c r="AH34" i="5"/>
  <c r="AH10" i="5"/>
  <c r="AH16" i="5"/>
  <c r="AH5" i="5"/>
  <c r="AH11" i="5"/>
  <c r="AH29" i="5"/>
  <c r="AH35" i="5"/>
  <c r="AH28" i="5"/>
  <c r="AH12" i="5"/>
  <c r="AH18" i="5"/>
  <c r="AH24" i="5"/>
  <c r="AH36" i="5"/>
  <c r="AH7" i="5"/>
  <c r="AH15" i="5"/>
  <c r="AH23" i="5"/>
  <c r="AH3" i="5"/>
  <c r="AH9" i="5"/>
  <c r="AH31" i="5"/>
  <c r="AH6" i="5"/>
  <c r="AH14" i="5"/>
  <c r="AH22" i="5"/>
  <c r="AH17" i="5"/>
  <c r="AH25" i="5"/>
  <c r="AH33" i="5"/>
  <c r="AD9" i="4" l="1"/>
  <c r="AF8" i="4"/>
  <c r="AD8" i="4"/>
  <c r="AD7" i="4"/>
  <c r="AD6" i="4"/>
  <c r="AF5" i="4"/>
  <c r="AD5" i="4"/>
  <c r="AF4" i="4"/>
  <c r="AD4" i="4"/>
  <c r="AF3" i="4"/>
  <c r="AD3" i="4"/>
  <c r="AF9" i="4" l="1"/>
  <c r="AF6" i="4"/>
  <c r="AF7" i="4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AC4" i="3"/>
  <c r="AC3" i="3"/>
  <c r="AE31" i="3" l="1"/>
  <c r="AE27" i="3"/>
  <c r="AE4" i="3"/>
  <c r="AE10" i="3"/>
  <c r="AE16" i="3"/>
  <c r="AE22" i="3"/>
  <c r="AE28" i="3"/>
  <c r="AE15" i="3"/>
  <c r="AE6" i="3"/>
  <c r="AE12" i="3"/>
  <c r="AE18" i="3"/>
  <c r="AE24" i="3"/>
  <c r="AE30" i="3"/>
  <c r="AE8" i="3"/>
  <c r="AE14" i="3"/>
  <c r="AE20" i="3"/>
  <c r="AE26" i="3"/>
  <c r="AE29" i="3"/>
  <c r="AE21" i="3"/>
  <c r="AE3" i="3"/>
  <c r="AE19" i="3"/>
  <c r="AE5" i="3"/>
  <c r="AE11" i="3"/>
  <c r="AE13" i="3"/>
  <c r="AE17" i="3"/>
  <c r="AE25" i="3"/>
  <c r="AE9" i="3"/>
  <c r="AE7" i="3"/>
  <c r="AE23" i="3"/>
  <c r="AD82" i="2"/>
  <c r="AD81" i="2"/>
  <c r="AD80" i="2"/>
  <c r="AD79" i="2"/>
  <c r="AD78" i="2"/>
  <c r="AF77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F35" i="2"/>
  <c r="AD35" i="2"/>
  <c r="AD34" i="2"/>
  <c r="AD33" i="2"/>
  <c r="AD32" i="2"/>
  <c r="AD31" i="2"/>
  <c r="AD30" i="2"/>
  <c r="AF29" i="2"/>
  <c r="AD29" i="2"/>
  <c r="AD28" i="2"/>
  <c r="AD27" i="2"/>
  <c r="AD26" i="2"/>
  <c r="AD25" i="2"/>
  <c r="AF24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AD3" i="2"/>
  <c r="AF47" i="2" l="1"/>
  <c r="AF12" i="2"/>
  <c r="AF31" i="2"/>
  <c r="AF43" i="2"/>
  <c r="AF61" i="2"/>
  <c r="AF79" i="2"/>
  <c r="AF14" i="2"/>
  <c r="AF20" i="2"/>
  <c r="AF59" i="2"/>
  <c r="AF6" i="2"/>
  <c r="AF42" i="2"/>
  <c r="AF37" i="2"/>
  <c r="AF55" i="2"/>
  <c r="AF67" i="2"/>
  <c r="AF26" i="2"/>
  <c r="AF38" i="2"/>
  <c r="AF50" i="2"/>
  <c r="AF62" i="2"/>
  <c r="AF74" i="2"/>
  <c r="AF15" i="2"/>
  <c r="AF27" i="2"/>
  <c r="AF39" i="2"/>
  <c r="AF45" i="2"/>
  <c r="AF51" i="2"/>
  <c r="AF63" i="2"/>
  <c r="AF69" i="2"/>
  <c r="AF75" i="2"/>
  <c r="AF9" i="2"/>
  <c r="AF10" i="2"/>
  <c r="AF22" i="2"/>
  <c r="AF68" i="2"/>
  <c r="AF21" i="2"/>
  <c r="AF34" i="2"/>
  <c r="AF46" i="2"/>
  <c r="AF58" i="2"/>
  <c r="AF70" i="2"/>
  <c r="AF82" i="2"/>
  <c r="AF5" i="2"/>
  <c r="AF11" i="2"/>
  <c r="AF23" i="2"/>
  <c r="AF53" i="2"/>
  <c r="AF71" i="2"/>
  <c r="AF18" i="2"/>
  <c r="AF30" i="2"/>
  <c r="AF54" i="2"/>
  <c r="AF66" i="2"/>
  <c r="AF78" i="2"/>
  <c r="AF7" i="2"/>
  <c r="AF13" i="2"/>
  <c r="AF19" i="2"/>
  <c r="AF44" i="2"/>
  <c r="AF52" i="2"/>
  <c r="AF60" i="2"/>
  <c r="AF76" i="2"/>
  <c r="AF28" i="2"/>
  <c r="AF8" i="2"/>
  <c r="AF16" i="2"/>
  <c r="AF32" i="2"/>
  <c r="AF40" i="2"/>
  <c r="AF48" i="2"/>
  <c r="AF56" i="2"/>
  <c r="AF64" i="2"/>
  <c r="AF72" i="2"/>
  <c r="AF80" i="2"/>
  <c r="AF3" i="2"/>
  <c r="AF25" i="2"/>
  <c r="AF33" i="2"/>
  <c r="AF41" i="2"/>
  <c r="AF49" i="2"/>
  <c r="AF57" i="2"/>
  <c r="AF65" i="2"/>
  <c r="AF73" i="2"/>
  <c r="AF81" i="2"/>
  <c r="AF17" i="2"/>
  <c r="AF4" i="2"/>
  <c r="AF36" i="2"/>
  <c r="AP34" i="1" l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Q4" i="1" l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</calcChain>
</file>

<file path=xl/sharedStrings.xml><?xml version="1.0" encoding="utf-8"?>
<sst xmlns="http://schemas.openxmlformats.org/spreadsheetml/2006/main" count="991" uniqueCount="659">
  <si>
    <r>
      <rPr>
        <sz val="9"/>
        <color rgb="FF333333"/>
        <rFont val="宋体"/>
        <family val="3"/>
        <charset val="134"/>
      </rPr>
      <t>202248301003 </t>
    </r>
  </si>
  <si>
    <r>
      <rPr>
        <sz val="9"/>
        <color rgb="FF333333"/>
        <rFont val="宋体"/>
        <family val="3"/>
        <charset val="134"/>
      </rPr>
      <t>202248301020 </t>
    </r>
  </si>
  <si>
    <r>
      <rPr>
        <sz val="9"/>
        <color rgb="FF333333"/>
        <rFont val="宋体"/>
        <family val="3"/>
        <charset val="134"/>
      </rPr>
      <t>202248301008 </t>
    </r>
  </si>
  <si>
    <r>
      <rPr>
        <sz val="9"/>
        <color rgb="FF333333"/>
        <rFont val="宋体"/>
        <family val="3"/>
        <charset val="134"/>
      </rPr>
      <t>202248301017 </t>
    </r>
  </si>
  <si>
    <r>
      <rPr>
        <sz val="9"/>
        <color rgb="FF333333"/>
        <rFont val="宋体"/>
        <family val="3"/>
        <charset val="134"/>
      </rPr>
      <t>202248301011 </t>
    </r>
  </si>
  <si>
    <r>
      <rPr>
        <sz val="9"/>
        <color rgb="FF333333"/>
        <rFont val="宋体"/>
        <family val="3"/>
        <charset val="134"/>
      </rPr>
      <t>202248301037 </t>
    </r>
  </si>
  <si>
    <r>
      <rPr>
        <sz val="9"/>
        <color rgb="FF333333"/>
        <rFont val="宋体"/>
        <family val="3"/>
        <charset val="134"/>
      </rPr>
      <t>202210301001 </t>
    </r>
  </si>
  <si>
    <r>
      <rPr>
        <sz val="9"/>
        <color rgb="FF333333"/>
        <rFont val="宋体"/>
        <family val="3"/>
        <charset val="134"/>
      </rPr>
      <t>202248301035 </t>
    </r>
  </si>
  <si>
    <r>
      <rPr>
        <sz val="9"/>
        <color rgb="FF333333"/>
        <rFont val="宋体"/>
        <family val="3"/>
        <charset val="134"/>
      </rPr>
      <t>202248301021 </t>
    </r>
  </si>
  <si>
    <r>
      <rPr>
        <sz val="9"/>
        <color rgb="FF333333"/>
        <rFont val="宋体"/>
        <family val="3"/>
        <charset val="134"/>
      </rPr>
      <t>202248301026 </t>
    </r>
  </si>
  <si>
    <r>
      <rPr>
        <sz val="9"/>
        <color rgb="FF333333"/>
        <rFont val="宋体"/>
        <family val="3"/>
        <charset val="134"/>
      </rPr>
      <t>202248301006 </t>
    </r>
  </si>
  <si>
    <r>
      <rPr>
        <sz val="9"/>
        <color rgb="FF333333"/>
        <rFont val="宋体"/>
        <family val="3"/>
        <charset val="134"/>
      </rPr>
      <t>202248301030 </t>
    </r>
  </si>
  <si>
    <r>
      <rPr>
        <sz val="9"/>
        <color rgb="FF333333"/>
        <rFont val="宋体"/>
        <family val="3"/>
        <charset val="134"/>
      </rPr>
      <t>202248301036 </t>
    </r>
  </si>
  <si>
    <r>
      <rPr>
        <sz val="9"/>
        <color rgb="FF333333"/>
        <rFont val="宋体"/>
        <family val="3"/>
        <charset val="134"/>
      </rPr>
      <t>202248301002 </t>
    </r>
  </si>
  <si>
    <r>
      <rPr>
        <sz val="9"/>
        <color rgb="FF333333"/>
        <rFont val="宋体"/>
        <family val="3"/>
        <charset val="134"/>
      </rPr>
      <t>202248301019 </t>
    </r>
  </si>
  <si>
    <r>
      <rPr>
        <sz val="9"/>
        <color rgb="FF333333"/>
        <rFont val="宋体"/>
        <family val="3"/>
        <charset val="134"/>
      </rPr>
      <t>202248301015 </t>
    </r>
  </si>
  <si>
    <r>
      <rPr>
        <sz val="9"/>
        <color rgb="FF333333"/>
        <rFont val="宋体"/>
        <family val="3"/>
        <charset val="134"/>
      </rPr>
      <t>202248301040 </t>
    </r>
  </si>
  <si>
    <r>
      <rPr>
        <sz val="9"/>
        <color rgb="FF333333"/>
        <rFont val="宋体"/>
        <family val="3"/>
        <charset val="134"/>
      </rPr>
      <t>202248301005 </t>
    </r>
  </si>
  <si>
    <r>
      <rPr>
        <sz val="9"/>
        <color rgb="FF333333"/>
        <rFont val="宋体"/>
        <family val="3"/>
        <charset val="134"/>
      </rPr>
      <t>202248301031 </t>
    </r>
  </si>
  <si>
    <t>202248301029 </t>
  </si>
  <si>
    <t>情况不明</t>
  </si>
  <si>
    <r>
      <rPr>
        <sz val="9"/>
        <color rgb="FF333333"/>
        <rFont val="宋体"/>
        <family val="3"/>
        <charset val="134"/>
      </rPr>
      <t>202248301039 </t>
    </r>
  </si>
  <si>
    <r>
      <rPr>
        <sz val="9"/>
        <color rgb="FF333333"/>
        <rFont val="宋体"/>
        <family val="3"/>
        <charset val="134"/>
      </rPr>
      <t>202248301009 </t>
    </r>
  </si>
  <si>
    <r>
      <rPr>
        <sz val="9"/>
        <color rgb="FF333333"/>
        <rFont val="宋体"/>
        <family val="3"/>
        <charset val="134"/>
      </rPr>
      <t>202248301027 </t>
    </r>
  </si>
  <si>
    <r>
      <rPr>
        <sz val="9"/>
        <color rgb="FF333333"/>
        <rFont val="宋体"/>
        <family val="3"/>
        <charset val="134"/>
      </rPr>
      <t>202248301034 </t>
    </r>
  </si>
  <si>
    <r>
      <rPr>
        <sz val="9"/>
        <color rgb="FF333333"/>
        <rFont val="宋体"/>
        <family val="3"/>
        <charset val="134"/>
      </rPr>
      <t>202248301004 </t>
    </r>
  </si>
  <si>
    <r>
      <rPr>
        <sz val="9"/>
        <color rgb="FF333333"/>
        <rFont val="宋体"/>
        <family val="3"/>
        <charset val="134"/>
      </rPr>
      <t>202248301033 </t>
    </r>
  </si>
  <si>
    <r>
      <rPr>
        <sz val="9"/>
        <color rgb="FF333333"/>
        <rFont val="宋体"/>
        <family val="3"/>
        <charset val="134"/>
      </rPr>
      <t>202248301018 </t>
    </r>
  </si>
  <si>
    <r>
      <rPr>
        <sz val="9"/>
        <color rgb="FF333333"/>
        <rFont val="宋体"/>
        <family val="3"/>
        <charset val="134"/>
      </rPr>
      <t>202248301023 </t>
    </r>
  </si>
  <si>
    <r>
      <rPr>
        <sz val="9"/>
        <color rgb="FF333333"/>
        <rFont val="宋体"/>
        <family val="3"/>
        <charset val="134"/>
      </rPr>
      <t>202248301010 </t>
    </r>
  </si>
  <si>
    <r>
      <rPr>
        <sz val="9"/>
        <color rgb="FF333333"/>
        <rFont val="宋体"/>
        <family val="3"/>
        <charset val="134"/>
      </rPr>
      <t>202248301013 </t>
    </r>
  </si>
  <si>
    <t>202248301041 </t>
  </si>
  <si>
    <t>202248301014 </t>
  </si>
  <si>
    <t>平均成绩</t>
    <phoneticPr fontId="4" type="noConversion"/>
  </si>
  <si>
    <t>排名</t>
    <phoneticPr fontId="4" type="noConversion"/>
  </si>
  <si>
    <t>植物生理学</t>
    <phoneticPr fontId="4" type="noConversion"/>
  </si>
  <si>
    <t>中华茶礼</t>
    <phoneticPr fontId="4" type="noConversion"/>
  </si>
  <si>
    <t>茶艺基础</t>
    <phoneticPr fontId="4" type="noConversion"/>
  </si>
  <si>
    <t>茶艺表演综合实训</t>
    <phoneticPr fontId="4" type="noConversion"/>
  </si>
  <si>
    <t>名茶鉴赏1</t>
    <phoneticPr fontId="4" type="noConversion"/>
  </si>
  <si>
    <t>名茶鉴赏2</t>
    <phoneticPr fontId="4" type="noConversion"/>
  </si>
  <si>
    <t>新式茶饮</t>
    <phoneticPr fontId="4" type="noConversion"/>
  </si>
  <si>
    <t>形体</t>
    <phoneticPr fontId="4" type="noConversion"/>
  </si>
  <si>
    <t>总分</t>
    <phoneticPr fontId="4" type="noConversion"/>
  </si>
  <si>
    <t>国画与书法</t>
    <phoneticPr fontId="4" type="noConversion"/>
  </si>
  <si>
    <t>红茶采摘与制作综合实训</t>
    <phoneticPr fontId="4" type="noConversion"/>
  </si>
  <si>
    <t>姓名</t>
    <phoneticPr fontId="4" type="noConversion"/>
  </si>
  <si>
    <t>学号</t>
    <phoneticPr fontId="4" type="noConversion"/>
  </si>
  <si>
    <t>序号</t>
    <phoneticPr fontId="4" type="noConversion"/>
  </si>
  <si>
    <t>表达与沟通</t>
    <phoneticPr fontId="4" type="noConversion"/>
  </si>
  <si>
    <t>插花艺术</t>
    <phoneticPr fontId="4" type="noConversion"/>
  </si>
  <si>
    <t>茶产品设计与包装</t>
    <phoneticPr fontId="4" type="noConversion"/>
  </si>
  <si>
    <t>茶空间与茶席设计</t>
    <phoneticPr fontId="4" type="noConversion"/>
  </si>
  <si>
    <t>茶器与工艺品鉴赏</t>
    <phoneticPr fontId="4" type="noConversion"/>
  </si>
  <si>
    <t>茶文化概论</t>
    <phoneticPr fontId="4" type="noConversion"/>
  </si>
  <si>
    <t>茶文化与音乐鉴赏</t>
    <phoneticPr fontId="4" type="noConversion"/>
  </si>
  <si>
    <t>茶学经典文献选读</t>
    <phoneticPr fontId="4" type="noConversion"/>
  </si>
  <si>
    <t>茶叶冲泡技法</t>
    <phoneticPr fontId="4" type="noConversion"/>
  </si>
  <si>
    <t>茶叶冲泡技法综合实训</t>
    <phoneticPr fontId="4" type="noConversion"/>
  </si>
  <si>
    <t>茶叶功能成分利用</t>
    <phoneticPr fontId="4" type="noConversion"/>
  </si>
  <si>
    <t>茶叶感官审评1</t>
    <phoneticPr fontId="4" type="noConversion"/>
  </si>
  <si>
    <t>茶叶感官审评2</t>
    <phoneticPr fontId="4" type="noConversion"/>
  </si>
  <si>
    <t>茶叶加工实训2</t>
    <phoneticPr fontId="4" type="noConversion"/>
  </si>
  <si>
    <t>茶叶商品学</t>
    <phoneticPr fontId="4" type="noConversion"/>
  </si>
  <si>
    <t>茶叶生产实训</t>
    <phoneticPr fontId="4" type="noConversion"/>
  </si>
  <si>
    <t>茶叶生产实训1</t>
    <phoneticPr fontId="4" type="noConversion"/>
  </si>
  <si>
    <t>茶艺表演实训</t>
    <phoneticPr fontId="4" type="noConversion"/>
  </si>
  <si>
    <t>茶艺传承与创新</t>
    <phoneticPr fontId="4" type="noConversion"/>
  </si>
  <si>
    <t>茶艺英语</t>
    <phoneticPr fontId="4" type="noConversion"/>
  </si>
  <si>
    <t>茶艺技法与创编</t>
    <phoneticPr fontId="4" type="noConversion"/>
  </si>
  <si>
    <t>茶艺实践实训1</t>
    <phoneticPr fontId="4" type="noConversion"/>
  </si>
  <si>
    <t>消费心理学</t>
    <phoneticPr fontId="4" type="noConversion"/>
  </si>
  <si>
    <t>普通话</t>
    <phoneticPr fontId="4" type="noConversion"/>
  </si>
  <si>
    <t>电商运营与管理</t>
    <phoneticPr fontId="4" type="noConversion"/>
  </si>
  <si>
    <t>长嘴壶技法</t>
    <phoneticPr fontId="4" type="noConversion"/>
  </si>
  <si>
    <t>沈枻君</t>
    <phoneticPr fontId="4" type="noConversion"/>
  </si>
  <si>
    <t>吴灿</t>
    <phoneticPr fontId="4" type="noConversion"/>
  </si>
  <si>
    <t>郭行燕</t>
  </si>
  <si>
    <t>叶友行</t>
  </si>
  <si>
    <t>伍悦</t>
  </si>
  <si>
    <t>李晴</t>
  </si>
  <si>
    <t>可思语</t>
  </si>
  <si>
    <t>冯姝扬</t>
  </si>
  <si>
    <t>吴万玥</t>
  </si>
  <si>
    <t>刘佳</t>
  </si>
  <si>
    <t>李秋燕</t>
  </si>
  <si>
    <t>王晶晶</t>
  </si>
  <si>
    <t>高明珠</t>
  </si>
  <si>
    <t>杨昌鲜</t>
  </si>
  <si>
    <t>匡孝燕</t>
  </si>
  <si>
    <t>余柳月</t>
  </si>
  <si>
    <t>沈国忠</t>
  </si>
  <si>
    <t>王禹</t>
  </si>
  <si>
    <t>古次坚石</t>
  </si>
  <si>
    <t>康明</t>
  </si>
  <si>
    <t>段娅</t>
  </si>
  <si>
    <t>张正利</t>
  </si>
  <si>
    <t>黄河滔</t>
  </si>
  <si>
    <t>朱洪玉</t>
  </si>
  <si>
    <t>许晓清</t>
  </si>
  <si>
    <t>贺一彬</t>
  </si>
  <si>
    <t>李梦菊</t>
  </si>
  <si>
    <t>罗雪菲</t>
  </si>
  <si>
    <t>王娟</t>
  </si>
  <si>
    <t>邹兰燕</t>
  </si>
  <si>
    <t>刷日拉主</t>
  </si>
  <si>
    <t>李秋瑶</t>
  </si>
  <si>
    <t>班级</t>
    <phoneticPr fontId="4" type="noConversion"/>
  </si>
  <si>
    <t>茶艺与茶文化2022级</t>
  </si>
  <si>
    <t>茶艺与茶文化2022级</t>
    <phoneticPr fontId="4" type="noConversion"/>
  </si>
  <si>
    <t>茶艺与茶文化2022级</t>
    <phoneticPr fontId="4" type="noConversion"/>
  </si>
  <si>
    <t>茶艺与茶文化2022级 成绩表</t>
    <phoneticPr fontId="4" type="noConversion"/>
  </si>
  <si>
    <t>大数据与会计2022级 成绩表</t>
    <phoneticPr fontId="4" type="noConversion"/>
  </si>
  <si>
    <t>序号</t>
  </si>
  <si>
    <t>学号</t>
  </si>
  <si>
    <t>姓名</t>
  </si>
  <si>
    <t>班级</t>
  </si>
  <si>
    <t>ERP沙盘实训</t>
  </si>
  <si>
    <t>excel在财务中的应用</t>
  </si>
  <si>
    <t>VBSE财务综合实训</t>
  </si>
  <si>
    <t>财务大数据分析</t>
  </si>
  <si>
    <t>财务管理</t>
  </si>
  <si>
    <t>财务会计1</t>
  </si>
  <si>
    <t>财务会计2</t>
  </si>
  <si>
    <t>财务会计综合实训</t>
  </si>
  <si>
    <t>财政金融</t>
  </si>
  <si>
    <t>成本核算与管理</t>
  </si>
  <si>
    <t>管理会计</t>
  </si>
  <si>
    <t>管理学</t>
  </si>
  <si>
    <t>会计基础</t>
  </si>
  <si>
    <t>会计基础实训周</t>
  </si>
  <si>
    <t>会计信息化</t>
  </si>
  <si>
    <t>经济法</t>
  </si>
  <si>
    <t>纳税实务</t>
  </si>
  <si>
    <t>审计学</t>
  </si>
  <si>
    <t>税法</t>
  </si>
  <si>
    <t>统计学</t>
  </si>
  <si>
    <t>投资理财</t>
  </si>
  <si>
    <t>行业会计比较</t>
  </si>
  <si>
    <t>业财一体信息化实训</t>
  </si>
  <si>
    <t>智能财税实训</t>
  </si>
  <si>
    <t>中级会计实务</t>
  </si>
  <si>
    <t>总分</t>
  </si>
  <si>
    <t>平均成绩</t>
    <phoneticPr fontId="4" type="noConversion"/>
  </si>
  <si>
    <t>排名</t>
    <phoneticPr fontId="4" type="noConversion"/>
  </si>
  <si>
    <r>
      <rPr>
        <sz val="9"/>
        <color rgb="FF333333"/>
        <rFont val="宋体"/>
        <family val="3"/>
        <charset val="134"/>
      </rPr>
      <t>202223301012 </t>
    </r>
  </si>
  <si>
    <t>魏林</t>
  </si>
  <si>
    <r>
      <rPr>
        <sz val="9"/>
        <color rgb="FF333333"/>
        <rFont val="宋体"/>
        <family val="3"/>
        <charset val="134"/>
      </rPr>
      <t>大数据与会计2022级1班 </t>
    </r>
  </si>
  <si>
    <r>
      <rPr>
        <sz val="9"/>
        <color rgb="FF333333"/>
        <rFont val="宋体"/>
        <family val="3"/>
        <charset val="134"/>
      </rPr>
      <t>202223302031 </t>
    </r>
  </si>
  <si>
    <t>吴俊杰</t>
  </si>
  <si>
    <t>大数据与会计2022级2班 </t>
  </si>
  <si>
    <r>
      <rPr>
        <sz val="9"/>
        <color rgb="FF333333"/>
        <rFont val="宋体"/>
        <family val="3"/>
        <charset val="134"/>
      </rPr>
      <t>202223302008 </t>
    </r>
  </si>
  <si>
    <t>胡娜</t>
  </si>
  <si>
    <r>
      <rPr>
        <sz val="9"/>
        <color rgb="FF333333"/>
        <rFont val="宋体"/>
        <family val="3"/>
        <charset val="134"/>
      </rPr>
      <t>大数据与会计2022级2班 </t>
    </r>
  </si>
  <si>
    <r>
      <rPr>
        <sz val="9"/>
        <color rgb="FF333333"/>
        <rFont val="宋体"/>
        <family val="3"/>
        <charset val="134"/>
      </rPr>
      <t>202223301011 </t>
    </r>
  </si>
  <si>
    <t>李玉婷</t>
  </si>
  <si>
    <r>
      <rPr>
        <sz val="9"/>
        <color rgb="FF333333"/>
        <rFont val="宋体"/>
        <family val="3"/>
        <charset val="134"/>
      </rPr>
      <t>202223302012 </t>
    </r>
  </si>
  <si>
    <t>王子微</t>
  </si>
  <si>
    <r>
      <rPr>
        <sz val="9"/>
        <color rgb="FF333333"/>
        <rFont val="宋体"/>
        <family val="3"/>
        <charset val="134"/>
      </rPr>
      <t>202223301018 </t>
    </r>
  </si>
  <si>
    <t>许德喜</t>
  </si>
  <si>
    <r>
      <rPr>
        <sz val="9"/>
        <color rgb="FF333333"/>
        <rFont val="宋体"/>
        <family val="3"/>
        <charset val="134"/>
      </rPr>
      <t>202223301009 </t>
    </r>
  </si>
  <si>
    <t>韩若曦</t>
  </si>
  <si>
    <r>
      <rPr>
        <sz val="9"/>
        <color rgb="FF333333"/>
        <rFont val="宋体"/>
        <family val="3"/>
        <charset val="134"/>
      </rPr>
      <t>202223302043 </t>
    </r>
  </si>
  <si>
    <t>陈柳</t>
  </si>
  <si>
    <r>
      <rPr>
        <sz val="9"/>
        <color rgb="FF333333"/>
        <rFont val="宋体"/>
        <family val="3"/>
        <charset val="134"/>
      </rPr>
      <t>202223301035 </t>
    </r>
  </si>
  <si>
    <t>陈艾</t>
  </si>
  <si>
    <r>
      <rPr>
        <sz val="9"/>
        <color rgb="FF333333"/>
        <rFont val="宋体"/>
        <family val="3"/>
        <charset val="134"/>
      </rPr>
      <t>202223301042 </t>
    </r>
  </si>
  <si>
    <t>黄丽</t>
  </si>
  <si>
    <r>
      <rPr>
        <sz val="9"/>
        <color rgb="FF333333"/>
        <rFont val="宋体"/>
        <family val="3"/>
        <charset val="134"/>
      </rPr>
      <t>202223301007 </t>
    </r>
  </si>
  <si>
    <t>李佳容</t>
  </si>
  <si>
    <r>
      <rPr>
        <sz val="9"/>
        <color rgb="FF333333"/>
        <rFont val="宋体"/>
        <family val="3"/>
        <charset val="134"/>
      </rPr>
      <t>202223301008 </t>
    </r>
  </si>
  <si>
    <t>邓金凤</t>
  </si>
  <si>
    <r>
      <rPr>
        <sz val="9"/>
        <color rgb="FF333333"/>
        <rFont val="宋体"/>
        <family val="3"/>
        <charset val="134"/>
      </rPr>
      <t>202223301010 </t>
    </r>
  </si>
  <si>
    <t>王乙婷</t>
  </si>
  <si>
    <r>
      <rPr>
        <sz val="9"/>
        <color rgb="FF333333"/>
        <rFont val="宋体"/>
        <family val="3"/>
        <charset val="134"/>
      </rPr>
      <t>202223302013 </t>
    </r>
  </si>
  <si>
    <t>彭冰</t>
  </si>
  <si>
    <r>
      <rPr>
        <sz val="9"/>
        <color rgb="FF333333"/>
        <rFont val="宋体"/>
        <family val="3"/>
        <charset val="134"/>
      </rPr>
      <t>202223302025 </t>
    </r>
  </si>
  <si>
    <t>赵建聪</t>
  </si>
  <si>
    <r>
      <rPr>
        <sz val="9"/>
        <color rgb="FF333333"/>
        <rFont val="宋体"/>
        <family val="3"/>
        <charset val="134"/>
      </rPr>
      <t>202223302018 </t>
    </r>
  </si>
  <si>
    <t>胡宜</t>
  </si>
  <si>
    <r>
      <rPr>
        <sz val="9"/>
        <color rgb="FF333333"/>
        <rFont val="宋体"/>
        <family val="3"/>
        <charset val="134"/>
      </rPr>
      <t>202223302027 </t>
    </r>
  </si>
  <si>
    <t>徐诗丽</t>
  </si>
  <si>
    <r>
      <rPr>
        <sz val="9"/>
        <color rgb="FF333333"/>
        <rFont val="宋体"/>
        <family val="3"/>
        <charset val="134"/>
      </rPr>
      <t>202223301045 </t>
    </r>
  </si>
  <si>
    <t>陈禹</t>
  </si>
  <si>
    <r>
      <rPr>
        <sz val="9"/>
        <color rgb="FF333333"/>
        <rFont val="宋体"/>
        <family val="3"/>
        <charset val="134"/>
      </rPr>
      <t>202223301046 </t>
    </r>
  </si>
  <si>
    <t>赵星玉</t>
  </si>
  <si>
    <r>
      <rPr>
        <sz val="9"/>
        <color rgb="FF333333"/>
        <rFont val="宋体"/>
        <family val="3"/>
        <charset val="134"/>
      </rPr>
      <t>202223301036 </t>
    </r>
  </si>
  <si>
    <t>蔡云霞</t>
  </si>
  <si>
    <r>
      <rPr>
        <sz val="9"/>
        <color rgb="FF333333"/>
        <rFont val="宋体"/>
        <family val="3"/>
        <charset val="134"/>
      </rPr>
      <t>202223302023 </t>
    </r>
  </si>
  <si>
    <t>喻乐容</t>
  </si>
  <si>
    <r>
      <rPr>
        <sz val="9"/>
        <color rgb="FF333333"/>
        <rFont val="宋体"/>
        <family val="3"/>
        <charset val="134"/>
      </rPr>
      <t>202223301002 </t>
    </r>
  </si>
  <si>
    <t>张秋艳</t>
  </si>
  <si>
    <r>
      <rPr>
        <sz val="9"/>
        <color rgb="FF333333"/>
        <rFont val="宋体"/>
        <family val="3"/>
        <charset val="134"/>
      </rPr>
      <t>202223301031 </t>
    </r>
  </si>
  <si>
    <t>杨淇淇</t>
  </si>
  <si>
    <r>
      <rPr>
        <sz val="9"/>
        <color rgb="FF333333"/>
        <rFont val="宋体"/>
        <family val="3"/>
        <charset val="134"/>
      </rPr>
      <t>202223301001 </t>
    </r>
  </si>
  <si>
    <t>罗秀</t>
  </si>
  <si>
    <r>
      <rPr>
        <sz val="9"/>
        <color rgb="FF333333"/>
        <rFont val="宋体"/>
        <family val="3"/>
        <charset val="134"/>
      </rPr>
      <t>202223302002 </t>
    </r>
  </si>
  <si>
    <t>胡昌琴</t>
  </si>
  <si>
    <r>
      <rPr>
        <sz val="9"/>
        <color rgb="FF333333"/>
        <rFont val="宋体"/>
        <family val="3"/>
        <charset val="134"/>
      </rPr>
      <t>202223302035 </t>
    </r>
  </si>
  <si>
    <t>雍学丽</t>
  </si>
  <si>
    <r>
      <rPr>
        <sz val="9"/>
        <color rgb="FF333333"/>
        <rFont val="宋体"/>
        <family val="3"/>
        <charset val="134"/>
      </rPr>
      <t>202223301037 </t>
    </r>
  </si>
  <si>
    <t>杨雅淋</t>
  </si>
  <si>
    <r>
      <rPr>
        <sz val="9"/>
        <color rgb="FF333333"/>
        <rFont val="宋体"/>
        <family val="3"/>
        <charset val="134"/>
      </rPr>
      <t>202223302007 </t>
    </r>
  </si>
  <si>
    <t>杜明双</t>
  </si>
  <si>
    <r>
      <rPr>
        <sz val="9"/>
        <color rgb="FF333333"/>
        <rFont val="宋体"/>
        <family val="3"/>
        <charset val="134"/>
      </rPr>
      <t>202223301041 </t>
    </r>
  </si>
  <si>
    <t>肖良余</t>
  </si>
  <si>
    <r>
      <rPr>
        <sz val="9"/>
        <color rgb="FF333333"/>
        <rFont val="宋体"/>
        <family val="3"/>
        <charset val="134"/>
      </rPr>
      <t>202223302017 </t>
    </r>
  </si>
  <si>
    <t>魏娜</t>
  </si>
  <si>
    <r>
      <rPr>
        <sz val="9"/>
        <color rgb="FF333333"/>
        <rFont val="宋体"/>
        <family val="3"/>
        <charset val="134"/>
      </rPr>
      <t>202223301027 </t>
    </r>
  </si>
  <si>
    <t>梁春熔</t>
  </si>
  <si>
    <r>
      <rPr>
        <sz val="9"/>
        <color rgb="FF333333"/>
        <rFont val="宋体"/>
        <family val="3"/>
        <charset val="134"/>
      </rPr>
      <t>202223301015 </t>
    </r>
  </si>
  <si>
    <t>吴雪</t>
  </si>
  <si>
    <r>
      <rPr>
        <sz val="9"/>
        <color rgb="FF333333"/>
        <rFont val="宋体"/>
        <family val="3"/>
        <charset val="134"/>
      </rPr>
      <t>202223302022 </t>
    </r>
  </si>
  <si>
    <t>罗佳君</t>
  </si>
  <si>
    <r>
      <rPr>
        <sz val="9"/>
        <color rgb="FF333333"/>
        <rFont val="宋体"/>
        <family val="3"/>
        <charset val="134"/>
      </rPr>
      <t>202223302036 </t>
    </r>
  </si>
  <si>
    <t>殷文</t>
  </si>
  <si>
    <r>
      <rPr>
        <sz val="9"/>
        <color rgb="FF333333"/>
        <rFont val="宋体"/>
        <family val="3"/>
        <charset val="134"/>
      </rPr>
      <t>202223301006 </t>
    </r>
  </si>
  <si>
    <t>刘柳荧</t>
  </si>
  <si>
    <r>
      <rPr>
        <sz val="9"/>
        <color rgb="FF333333"/>
        <rFont val="宋体"/>
        <family val="3"/>
        <charset val="134"/>
      </rPr>
      <t>202223302026 </t>
    </r>
  </si>
  <si>
    <t>赵晏卓</t>
  </si>
  <si>
    <r>
      <rPr>
        <sz val="9"/>
        <color rgb="FF333333"/>
        <rFont val="宋体"/>
        <family val="3"/>
        <charset val="134"/>
      </rPr>
      <t>202223301028 </t>
    </r>
  </si>
  <si>
    <t>赵国欣</t>
  </si>
  <si>
    <r>
      <rPr>
        <sz val="9"/>
        <color rgb="FF333333"/>
        <rFont val="宋体"/>
        <family val="3"/>
        <charset val="134"/>
      </rPr>
      <t>202223302042 </t>
    </r>
  </si>
  <si>
    <t>陈奉才</t>
  </si>
  <si>
    <r>
      <rPr>
        <sz val="9"/>
        <color rgb="FF333333"/>
        <rFont val="宋体"/>
        <family val="3"/>
        <charset val="134"/>
      </rPr>
      <t>202223301047 </t>
    </r>
  </si>
  <si>
    <t>阿三子青</t>
  </si>
  <si>
    <r>
      <rPr>
        <sz val="9"/>
        <color rgb="FF333333"/>
        <rFont val="宋体"/>
        <family val="3"/>
        <charset val="134"/>
      </rPr>
      <t>202223301044 </t>
    </r>
  </si>
  <si>
    <t>李萍</t>
  </si>
  <si>
    <r>
      <rPr>
        <sz val="9"/>
        <color rgb="FF333333"/>
        <rFont val="宋体"/>
        <family val="3"/>
        <charset val="134"/>
      </rPr>
      <t>202223302033 </t>
    </r>
  </si>
  <si>
    <t>吴美琳</t>
  </si>
  <si>
    <r>
      <rPr>
        <sz val="9"/>
        <color rgb="FF333333"/>
        <rFont val="宋体"/>
        <family val="3"/>
        <charset val="134"/>
      </rPr>
      <t>202223302019 </t>
    </r>
  </si>
  <si>
    <t>孙艺婷</t>
  </si>
  <si>
    <r>
      <rPr>
        <sz val="9"/>
        <color rgb="FF333333"/>
        <rFont val="宋体"/>
        <family val="3"/>
        <charset val="134"/>
      </rPr>
      <t>202223302001 </t>
    </r>
  </si>
  <si>
    <t>魏雨欣</t>
  </si>
  <si>
    <r>
      <rPr>
        <sz val="9"/>
        <color rgb="FF333333"/>
        <rFont val="宋体"/>
        <family val="3"/>
        <charset val="134"/>
      </rPr>
      <t>202223302016 </t>
    </r>
  </si>
  <si>
    <t>李思进</t>
  </si>
  <si>
    <r>
      <rPr>
        <sz val="9"/>
        <color rgb="FF333333"/>
        <rFont val="宋体"/>
        <family val="3"/>
        <charset val="134"/>
      </rPr>
      <t>202223301016 </t>
    </r>
  </si>
  <si>
    <t>李顺秋</t>
  </si>
  <si>
    <r>
      <rPr>
        <sz val="9"/>
        <color rgb="FF333333"/>
        <rFont val="宋体"/>
        <family val="3"/>
        <charset val="134"/>
      </rPr>
      <t>202223302010 </t>
    </r>
  </si>
  <si>
    <t>张在勇</t>
  </si>
  <si>
    <r>
      <rPr>
        <sz val="9"/>
        <color rgb="FF333333"/>
        <rFont val="宋体"/>
        <family val="3"/>
        <charset val="134"/>
      </rPr>
      <t>202223302005 </t>
    </r>
  </si>
  <si>
    <t>向熖秋</t>
  </si>
  <si>
    <r>
      <rPr>
        <sz val="9"/>
        <color rgb="FF333333"/>
        <rFont val="宋体"/>
        <family val="3"/>
        <charset val="134"/>
      </rPr>
      <t>202223301005 </t>
    </r>
  </si>
  <si>
    <t>马忠玲</t>
  </si>
  <si>
    <r>
      <rPr>
        <sz val="9"/>
        <color rgb="FF333333"/>
        <rFont val="宋体"/>
        <family val="3"/>
        <charset val="134"/>
      </rPr>
      <t>202223301014 </t>
    </r>
  </si>
  <si>
    <t>马余</t>
  </si>
  <si>
    <r>
      <rPr>
        <sz val="9"/>
        <color rgb="FF333333"/>
        <rFont val="宋体"/>
        <family val="3"/>
        <charset val="134"/>
      </rPr>
      <t>202223301022 </t>
    </r>
  </si>
  <si>
    <t>余凡</t>
  </si>
  <si>
    <r>
      <rPr>
        <sz val="9"/>
        <color rgb="FF333333"/>
        <rFont val="宋体"/>
        <family val="3"/>
        <charset val="134"/>
      </rPr>
      <t>202223302041 </t>
    </r>
  </si>
  <si>
    <t>张霞</t>
  </si>
  <si>
    <r>
      <rPr>
        <sz val="9"/>
        <color rgb="FF333333"/>
        <rFont val="宋体"/>
        <family val="3"/>
        <charset val="134"/>
      </rPr>
      <t>202223302020 </t>
    </r>
  </si>
  <si>
    <t>石晶</t>
  </si>
  <si>
    <r>
      <rPr>
        <sz val="9"/>
        <color rgb="FF333333"/>
        <rFont val="宋体"/>
        <family val="3"/>
        <charset val="134"/>
      </rPr>
      <t>202223302038 </t>
    </r>
  </si>
  <si>
    <t>徐茹琦</t>
  </si>
  <si>
    <r>
      <rPr>
        <sz val="9"/>
        <color rgb="FF333333"/>
        <rFont val="宋体"/>
        <family val="3"/>
        <charset val="134"/>
      </rPr>
      <t>202223301029 </t>
    </r>
  </si>
  <si>
    <t>徐阳</t>
  </si>
  <si>
    <r>
      <rPr>
        <sz val="9"/>
        <color rgb="FF333333"/>
        <rFont val="宋体"/>
        <family val="3"/>
        <charset val="134"/>
      </rPr>
      <t>202223302029 </t>
    </r>
  </si>
  <si>
    <t>罗爽</t>
  </si>
  <si>
    <r>
      <rPr>
        <sz val="9"/>
        <color rgb="FF333333"/>
        <rFont val="宋体"/>
        <family val="3"/>
        <charset val="134"/>
      </rPr>
      <t>202223301003 </t>
    </r>
  </si>
  <si>
    <t>仁青拉吉</t>
  </si>
  <si>
    <r>
      <rPr>
        <sz val="9"/>
        <color rgb="FF333333"/>
        <rFont val="宋体"/>
        <family val="3"/>
        <charset val="134"/>
      </rPr>
      <t>202223301023 </t>
    </r>
  </si>
  <si>
    <t>马瑞琪</t>
  </si>
  <si>
    <r>
      <rPr>
        <sz val="9"/>
        <color rgb="FF333333"/>
        <rFont val="宋体"/>
        <family val="3"/>
        <charset val="134"/>
      </rPr>
      <t>202223302011 </t>
    </r>
  </si>
  <si>
    <t>阿巴日歪</t>
  </si>
  <si>
    <r>
      <rPr>
        <sz val="9"/>
        <color rgb="FF333333"/>
        <rFont val="宋体"/>
        <family val="3"/>
        <charset val="134"/>
      </rPr>
      <t>202223302015 </t>
    </r>
  </si>
  <si>
    <t>曾杨庭</t>
  </si>
  <si>
    <r>
      <rPr>
        <sz val="9"/>
        <color rgb="FF333333"/>
        <rFont val="宋体"/>
        <family val="3"/>
        <charset val="134"/>
      </rPr>
      <t>202223301017 </t>
    </r>
  </si>
  <si>
    <t>汪柳君</t>
  </si>
  <si>
    <r>
      <rPr>
        <sz val="9"/>
        <color rgb="FF333333"/>
        <rFont val="宋体"/>
        <family val="3"/>
        <charset val="134"/>
      </rPr>
      <t>202223302037 </t>
    </r>
  </si>
  <si>
    <t>李富明</t>
  </si>
  <si>
    <r>
      <rPr>
        <sz val="9"/>
        <color rgb="FF333333"/>
        <rFont val="宋体"/>
        <family val="3"/>
        <charset val="134"/>
      </rPr>
      <t>202223301030 </t>
    </r>
  </si>
  <si>
    <t>黎博文</t>
  </si>
  <si>
    <r>
      <rPr>
        <sz val="9"/>
        <color rgb="FF333333"/>
        <rFont val="宋体"/>
        <family val="3"/>
        <charset val="134"/>
      </rPr>
      <t>202223301021 </t>
    </r>
  </si>
  <si>
    <t>罗思思</t>
  </si>
  <si>
    <r>
      <rPr>
        <sz val="9"/>
        <color rgb="FF333333"/>
        <rFont val="宋体"/>
        <family val="3"/>
        <charset val="134"/>
      </rPr>
      <t>202223301019 </t>
    </r>
  </si>
  <si>
    <t>徐银茂</t>
  </si>
  <si>
    <r>
      <rPr>
        <sz val="9"/>
        <color rgb="FF333333"/>
        <rFont val="宋体"/>
        <family val="3"/>
        <charset val="134"/>
      </rPr>
      <t>202223301032 </t>
    </r>
  </si>
  <si>
    <t>刘菡</t>
  </si>
  <si>
    <r>
      <rPr>
        <sz val="9"/>
        <color rgb="FF333333"/>
        <rFont val="宋体"/>
        <family val="3"/>
        <charset val="134"/>
      </rPr>
      <t>202223301025 </t>
    </r>
  </si>
  <si>
    <t>彭乾坤</t>
  </si>
  <si>
    <r>
      <rPr>
        <sz val="9"/>
        <color rgb="FF333333"/>
        <rFont val="宋体"/>
        <family val="3"/>
        <charset val="134"/>
      </rPr>
      <t>202223301033 </t>
    </r>
  </si>
  <si>
    <t>童青萍</t>
  </si>
  <si>
    <r>
      <rPr>
        <sz val="9"/>
        <color rgb="FF333333"/>
        <rFont val="宋体"/>
        <family val="3"/>
        <charset val="134"/>
      </rPr>
      <t>202223301024 </t>
    </r>
  </si>
  <si>
    <t>赖杨</t>
  </si>
  <si>
    <r>
      <rPr>
        <sz val="9"/>
        <color rgb="FF333333"/>
        <rFont val="宋体"/>
        <family val="3"/>
        <charset val="134"/>
      </rPr>
      <t>202223301026 </t>
    </r>
  </si>
  <si>
    <t>卢进荣</t>
  </si>
  <si>
    <r>
      <rPr>
        <sz val="9"/>
        <color rgb="FF333333"/>
        <rFont val="宋体"/>
        <family val="3"/>
        <charset val="134"/>
      </rPr>
      <t>202223302024 </t>
    </r>
  </si>
  <si>
    <t>毛勇</t>
  </si>
  <si>
    <r>
      <rPr>
        <sz val="9"/>
        <color rgb="FF333333"/>
        <rFont val="宋体"/>
        <family val="3"/>
        <charset val="134"/>
      </rPr>
      <t>202223302034 </t>
    </r>
  </si>
  <si>
    <t>徐桥</t>
  </si>
  <si>
    <r>
      <rPr>
        <sz val="9"/>
        <color rgb="FF333333"/>
        <rFont val="宋体"/>
        <family val="3"/>
        <charset val="134"/>
      </rPr>
      <t>202223301004 </t>
    </r>
  </si>
  <si>
    <t>张子布</t>
  </si>
  <si>
    <r>
      <rPr>
        <sz val="9"/>
        <color rgb="FF333333"/>
        <rFont val="宋体"/>
        <family val="3"/>
        <charset val="134"/>
      </rPr>
      <t>202223301034 </t>
    </r>
  </si>
  <si>
    <t>康珠玛</t>
  </si>
  <si>
    <r>
      <rPr>
        <sz val="9"/>
        <color rgb="FF333333"/>
        <rFont val="宋体"/>
        <family val="3"/>
        <charset val="134"/>
      </rPr>
      <t>202223302003 </t>
    </r>
  </si>
  <si>
    <t>罗陈</t>
  </si>
  <si>
    <r>
      <rPr>
        <sz val="9"/>
        <color rgb="FF333333"/>
        <rFont val="宋体"/>
        <family val="3"/>
        <charset val="134"/>
      </rPr>
      <t>202223302040 </t>
    </r>
  </si>
  <si>
    <t>郭婷</t>
  </si>
  <si>
    <r>
      <rPr>
        <sz val="9"/>
        <color rgb="FF333333"/>
        <rFont val="宋体"/>
        <family val="3"/>
        <charset val="134"/>
      </rPr>
      <t>202223302009 </t>
    </r>
  </si>
  <si>
    <t>黄庆</t>
  </si>
  <si>
    <r>
      <rPr>
        <sz val="9"/>
        <color rgb="FF333333"/>
        <rFont val="宋体"/>
        <family val="3"/>
        <charset val="134"/>
      </rPr>
      <t>202223301048 </t>
    </r>
  </si>
  <si>
    <t>阿木尔布</t>
  </si>
  <si>
    <r>
      <rPr>
        <sz val="9"/>
        <color rgb="FF333333"/>
        <rFont val="宋体"/>
        <family val="3"/>
        <charset val="134"/>
      </rPr>
      <t>202223302006 </t>
    </r>
  </si>
  <si>
    <t>杜冰鑫</t>
  </si>
  <si>
    <r>
      <rPr>
        <sz val="9"/>
        <color rgb="FF333333"/>
        <rFont val="宋体"/>
        <family val="3"/>
        <charset val="134"/>
      </rPr>
      <t>202223302039 </t>
    </r>
  </si>
  <si>
    <t>李青山</t>
  </si>
  <si>
    <r>
      <rPr>
        <sz val="9"/>
        <color rgb="FF333333"/>
        <rFont val="宋体"/>
        <family val="3"/>
        <charset val="134"/>
      </rPr>
      <t>202223301039 </t>
    </r>
  </si>
  <si>
    <t>米月</t>
  </si>
  <si>
    <t>环境艺术设计2022级 成绩表</t>
    <phoneticPr fontId="4" type="noConversion"/>
  </si>
  <si>
    <r>
      <rPr>
        <sz val="9"/>
        <color rgb="FF333333"/>
        <rFont val="宋体"/>
        <family val="3"/>
        <charset val="134"/>
      </rPr>
      <t>序号</t>
    </r>
  </si>
  <si>
    <t>3D MAX建模及后期处理</t>
  </si>
  <si>
    <t>AUTO CAD制图</t>
  </si>
  <si>
    <t>SketchUp软件制作</t>
  </si>
  <si>
    <t>风景写生</t>
  </si>
  <si>
    <t>公共空间设计1</t>
  </si>
  <si>
    <t>公共空间设计2</t>
  </si>
  <si>
    <t>公共设施设计</t>
  </si>
  <si>
    <t>构成设计</t>
  </si>
  <si>
    <t>教学见习3</t>
  </si>
  <si>
    <t>景观设计</t>
  </si>
  <si>
    <t>设计色彩</t>
  </si>
  <si>
    <t>设计素描</t>
  </si>
  <si>
    <t>室内陈设与软装</t>
  </si>
  <si>
    <t>室内居室设计</t>
  </si>
  <si>
    <t>室内设计原理</t>
  </si>
  <si>
    <t>室内设计综合实训</t>
  </si>
  <si>
    <t>室内设计综合实训1</t>
  </si>
  <si>
    <t>室内手绘制图</t>
  </si>
  <si>
    <t>室内综合实训4</t>
  </si>
  <si>
    <t>手绘快速表现</t>
  </si>
  <si>
    <t>现代设计史</t>
  </si>
  <si>
    <t>艺术概论</t>
  </si>
  <si>
    <t>中外美术史</t>
  </si>
  <si>
    <t>装饰材料与施工工艺</t>
  </si>
  <si>
    <t>平均成绩</t>
    <phoneticPr fontId="4" type="noConversion"/>
  </si>
  <si>
    <r>
      <rPr>
        <sz val="9"/>
        <color rgb="FF333333"/>
        <rFont val="宋体"/>
        <family val="3"/>
        <charset val="134"/>
      </rPr>
      <t>202231301012 </t>
    </r>
  </si>
  <si>
    <t>马小婷</t>
  </si>
  <si>
    <t>环境艺术设计2022级</t>
  </si>
  <si>
    <r>
      <rPr>
        <sz val="9"/>
        <color rgb="FF333333"/>
        <rFont val="宋体"/>
        <family val="3"/>
        <charset val="134"/>
      </rPr>
      <t>202231301002 </t>
    </r>
  </si>
  <si>
    <t>易雪</t>
  </si>
  <si>
    <r>
      <rPr>
        <sz val="9"/>
        <color rgb="FF333333"/>
        <rFont val="宋体"/>
        <family val="3"/>
        <charset val="134"/>
      </rPr>
      <t>202231301025 </t>
    </r>
  </si>
  <si>
    <t>罗钰</t>
  </si>
  <si>
    <r>
      <rPr>
        <sz val="9"/>
        <color rgb="FF333333"/>
        <rFont val="宋体"/>
        <family val="3"/>
        <charset val="134"/>
      </rPr>
      <t>202231301004 </t>
    </r>
  </si>
  <si>
    <t>杨湘</t>
  </si>
  <si>
    <r>
      <rPr>
        <sz val="9"/>
        <color rgb="FF333333"/>
        <rFont val="宋体"/>
        <family val="3"/>
        <charset val="134"/>
      </rPr>
      <t>202231301022 </t>
    </r>
  </si>
  <si>
    <t>何昭坪</t>
  </si>
  <si>
    <r>
      <rPr>
        <sz val="9"/>
        <color rgb="FF333333"/>
        <rFont val="宋体"/>
        <family val="3"/>
        <charset val="134"/>
      </rPr>
      <t>202231301003 </t>
    </r>
  </si>
  <si>
    <t>赵丹</t>
  </si>
  <si>
    <t>202231301031 </t>
  </si>
  <si>
    <t>谭杜娟</t>
  </si>
  <si>
    <r>
      <rPr>
        <sz val="9"/>
        <color rgb="FF333333"/>
        <rFont val="宋体"/>
        <family val="3"/>
        <charset val="134"/>
      </rPr>
      <t>202231301032 </t>
    </r>
  </si>
  <si>
    <t>李妍鑫</t>
  </si>
  <si>
    <r>
      <rPr>
        <sz val="9"/>
        <color rgb="FF333333"/>
        <rFont val="宋体"/>
        <family val="3"/>
        <charset val="134"/>
      </rPr>
      <t>202231301033 </t>
    </r>
  </si>
  <si>
    <t>熊姣</t>
  </si>
  <si>
    <r>
      <rPr>
        <sz val="9"/>
        <color rgb="FF333333"/>
        <rFont val="宋体"/>
        <family val="3"/>
        <charset val="134"/>
      </rPr>
      <t>202231301009 </t>
    </r>
  </si>
  <si>
    <t>易春君</t>
  </si>
  <si>
    <r>
      <rPr>
        <sz val="9"/>
        <color rgb="FF333333"/>
        <rFont val="宋体"/>
        <family val="3"/>
        <charset val="134"/>
      </rPr>
      <t>202231301011 </t>
    </r>
  </si>
  <si>
    <t>杨梦凡</t>
  </si>
  <si>
    <r>
      <rPr>
        <sz val="9"/>
        <color rgb="FF333333"/>
        <rFont val="宋体"/>
        <family val="3"/>
        <charset val="134"/>
      </rPr>
      <t>202231301024 </t>
    </r>
  </si>
  <si>
    <t>唐茜</t>
  </si>
  <si>
    <t>202231301017 </t>
  </si>
  <si>
    <t>吴美林</t>
  </si>
  <si>
    <r>
      <rPr>
        <sz val="9"/>
        <color rgb="FF333333"/>
        <rFont val="宋体"/>
        <family val="3"/>
        <charset val="134"/>
      </rPr>
      <t>202231301026 </t>
    </r>
  </si>
  <si>
    <t>陈瑶</t>
  </si>
  <si>
    <r>
      <rPr>
        <sz val="9"/>
        <color rgb="FF333333"/>
        <rFont val="宋体"/>
        <family val="3"/>
        <charset val="134"/>
      </rPr>
      <t>202231301016 </t>
    </r>
  </si>
  <si>
    <t>熊路路</t>
  </si>
  <si>
    <r>
      <rPr>
        <sz val="9"/>
        <color rgb="FF333333"/>
        <rFont val="宋体"/>
        <family val="3"/>
        <charset val="134"/>
      </rPr>
      <t>202231301028 </t>
    </r>
  </si>
  <si>
    <t>韩雨欣</t>
  </si>
  <si>
    <r>
      <rPr>
        <sz val="9"/>
        <color rgb="FF333333"/>
        <rFont val="宋体"/>
        <family val="3"/>
        <charset val="134"/>
      </rPr>
      <t>202231301014 </t>
    </r>
  </si>
  <si>
    <t>刘星</t>
  </si>
  <si>
    <r>
      <rPr>
        <sz val="9"/>
        <color rgb="FF333333"/>
        <rFont val="宋体"/>
        <family val="3"/>
        <charset val="134"/>
      </rPr>
      <t>202231301001 </t>
    </r>
  </si>
  <si>
    <t>崔广川</t>
  </si>
  <si>
    <r>
      <rPr>
        <sz val="9"/>
        <color rgb="FF333333"/>
        <rFont val="宋体"/>
        <family val="3"/>
        <charset val="134"/>
      </rPr>
      <t>202231301030 </t>
    </r>
  </si>
  <si>
    <t>王磊</t>
  </si>
  <si>
    <r>
      <rPr>
        <sz val="9"/>
        <color rgb="FF333333"/>
        <rFont val="宋体"/>
        <family val="3"/>
        <charset val="134"/>
      </rPr>
      <t>202231301019 </t>
    </r>
  </si>
  <si>
    <t>程超</t>
  </si>
  <si>
    <r>
      <rPr>
        <sz val="9"/>
        <color rgb="FF333333"/>
        <rFont val="宋体"/>
        <family val="3"/>
        <charset val="134"/>
      </rPr>
      <t>202231301020 </t>
    </r>
  </si>
  <si>
    <t>蒋晨</t>
  </si>
  <si>
    <t>202131301027 </t>
  </si>
  <si>
    <t>尼玛旦珠</t>
  </si>
  <si>
    <t>旷考</t>
  </si>
  <si>
    <r>
      <rPr>
        <sz val="9"/>
        <color rgb="FF333333"/>
        <rFont val="宋体"/>
        <family val="3"/>
        <charset val="134"/>
      </rPr>
      <t>202231301027 </t>
    </r>
  </si>
  <si>
    <t>杜文杰</t>
  </si>
  <si>
    <r>
      <rPr>
        <sz val="9"/>
        <color rgb="FF333333"/>
        <rFont val="宋体"/>
        <family val="3"/>
        <charset val="134"/>
      </rPr>
      <t>202231301005 </t>
    </r>
  </si>
  <si>
    <t>李浩</t>
  </si>
  <si>
    <r>
      <rPr>
        <sz val="9"/>
        <color rgb="FF333333"/>
        <rFont val="宋体"/>
        <family val="3"/>
        <charset val="134"/>
      </rPr>
      <t>202231301006 </t>
    </r>
  </si>
  <si>
    <t>程睿</t>
  </si>
  <si>
    <r>
      <rPr>
        <sz val="9"/>
        <color rgb="FF333333"/>
        <rFont val="宋体"/>
        <family val="3"/>
        <charset val="134"/>
      </rPr>
      <t>202231301008 </t>
    </r>
  </si>
  <si>
    <t>杨帆</t>
  </si>
  <si>
    <r>
      <rPr>
        <sz val="9"/>
        <color rgb="FF333333"/>
        <rFont val="宋体"/>
        <family val="3"/>
        <charset val="134"/>
      </rPr>
      <t>202231301018 </t>
    </r>
  </si>
  <si>
    <t>吕奥林</t>
  </si>
  <si>
    <r>
      <rPr>
        <sz val="9"/>
        <color rgb="FF333333"/>
        <rFont val="宋体"/>
        <family val="3"/>
        <charset val="134"/>
      </rPr>
      <t>202231301015 </t>
    </r>
  </si>
  <si>
    <t>沈凌</t>
  </si>
  <si>
    <r>
      <rPr>
        <sz val="9"/>
        <color rgb="FF333333"/>
        <rFont val="宋体"/>
        <family val="3"/>
        <charset val="134"/>
      </rPr>
      <t>202231301021 </t>
    </r>
  </si>
  <si>
    <t>周登邦</t>
  </si>
  <si>
    <r>
      <rPr>
        <sz val="9"/>
        <color rgb="FF333333"/>
        <rFont val="宋体"/>
        <family val="3"/>
        <charset val="134"/>
      </rPr>
      <t>202023501004 </t>
    </r>
  </si>
  <si>
    <t>左林牧</t>
  </si>
  <si>
    <r>
      <rPr>
        <sz val="9"/>
        <color rgb="FF333333"/>
        <rFont val="宋体"/>
        <family val="3"/>
        <charset val="134"/>
      </rPr>
      <t>会计（五年制）2020级 </t>
    </r>
  </si>
  <si>
    <r>
      <rPr>
        <sz val="9"/>
        <color rgb="FF333333"/>
        <rFont val="宋体"/>
        <family val="3"/>
        <charset val="134"/>
      </rPr>
      <t>202023501003 </t>
    </r>
  </si>
  <si>
    <t>唐明娜</t>
  </si>
  <si>
    <r>
      <rPr>
        <sz val="9"/>
        <color rgb="FF333333"/>
        <rFont val="宋体"/>
        <family val="3"/>
        <charset val="134"/>
      </rPr>
      <t>202023501007 </t>
    </r>
  </si>
  <si>
    <t>徐岳</t>
  </si>
  <si>
    <r>
      <rPr>
        <sz val="9"/>
        <color rgb="FF333333"/>
        <rFont val="宋体"/>
        <family val="3"/>
        <charset val="134"/>
      </rPr>
      <t>202023501002 </t>
    </r>
  </si>
  <si>
    <t>唐翠灿</t>
  </si>
  <si>
    <r>
      <rPr>
        <sz val="9"/>
        <color rgb="FF333333"/>
        <rFont val="宋体"/>
        <family val="3"/>
        <charset val="134"/>
      </rPr>
      <t>202023501001 </t>
    </r>
  </si>
  <si>
    <t>陈锐灵</t>
  </si>
  <si>
    <r>
      <rPr>
        <sz val="9"/>
        <color rgb="FF333333"/>
        <rFont val="宋体"/>
        <family val="3"/>
        <charset val="134"/>
      </rPr>
      <t>202023521008 </t>
    </r>
  </si>
  <si>
    <t>王健沣</t>
  </si>
  <si>
    <r>
      <rPr>
        <sz val="9"/>
        <color rgb="FF333333"/>
        <rFont val="宋体"/>
        <family val="3"/>
        <charset val="134"/>
      </rPr>
      <t>202023501006 </t>
    </r>
  </si>
  <si>
    <t>洛绒罗布</t>
  </si>
  <si>
    <t>会计（五年制）2020级 成绩表</t>
    <phoneticPr fontId="4" type="noConversion"/>
  </si>
  <si>
    <t>餐饮服务与管理</t>
  </si>
  <si>
    <t>插花艺术</t>
  </si>
  <si>
    <t>茶艺</t>
  </si>
  <si>
    <t>导游业务</t>
  </si>
  <si>
    <t>导游综合实训1</t>
  </si>
  <si>
    <t>地方导游基础知识</t>
  </si>
  <si>
    <t>饭店服务英语（口语）</t>
  </si>
  <si>
    <t>会议策划与组织</t>
  </si>
  <si>
    <t>会议服务与管理实训</t>
  </si>
  <si>
    <t>酒店财务管理</t>
  </si>
  <si>
    <t>酒店服务心理学</t>
  </si>
  <si>
    <t>酒店前厅客房服务与管理</t>
  </si>
  <si>
    <t>酒店人力资源管理</t>
  </si>
  <si>
    <t>酒店市场营销</t>
  </si>
  <si>
    <t>酒店市场营销实训</t>
  </si>
  <si>
    <t>酒水知识与酒吧管理</t>
  </si>
  <si>
    <t>康乐服务与管理</t>
  </si>
  <si>
    <t>旅游政策与法规</t>
  </si>
  <si>
    <t>普通话</t>
  </si>
  <si>
    <t>前厅客房服务与管理实训</t>
  </si>
  <si>
    <t>全国导游基础知识</t>
  </si>
  <si>
    <t>形体与礼仪</t>
  </si>
  <si>
    <t>宴会设计</t>
  </si>
  <si>
    <t>宴会设计实训</t>
  </si>
  <si>
    <t>音乐鉴赏</t>
  </si>
  <si>
    <t>中国旅游客源国概况</t>
  </si>
  <si>
    <r>
      <rPr>
        <sz val="9"/>
        <color rgb="FF333333"/>
        <rFont val="宋体"/>
        <family val="3"/>
        <charset val="134"/>
      </rPr>
      <t>202226301033 </t>
    </r>
  </si>
  <si>
    <t>李群</t>
  </si>
  <si>
    <t>酒店管理与数字化运营2022级</t>
  </si>
  <si>
    <r>
      <rPr>
        <sz val="9"/>
        <color rgb="FF333333"/>
        <rFont val="宋体"/>
        <family val="3"/>
        <charset val="134"/>
      </rPr>
      <t>202226301030 </t>
    </r>
  </si>
  <si>
    <t>唐雪峰</t>
  </si>
  <si>
    <r>
      <rPr>
        <sz val="9"/>
        <color rgb="FF333333"/>
        <rFont val="宋体"/>
        <family val="3"/>
        <charset val="134"/>
      </rPr>
      <t>202226301024 </t>
    </r>
  </si>
  <si>
    <t>曾晓蝶</t>
  </si>
  <si>
    <r>
      <rPr>
        <sz val="9"/>
        <color rgb="FF333333"/>
        <rFont val="宋体"/>
        <family val="3"/>
        <charset val="134"/>
      </rPr>
      <t>202226301014 </t>
    </r>
  </si>
  <si>
    <t>唐娟</t>
  </si>
  <si>
    <r>
      <rPr>
        <sz val="9"/>
        <color rgb="FF333333"/>
        <rFont val="宋体"/>
        <family val="3"/>
        <charset val="134"/>
      </rPr>
      <t>202226301004 </t>
    </r>
  </si>
  <si>
    <t>周桂江</t>
  </si>
  <si>
    <r>
      <rPr>
        <sz val="9"/>
        <color rgb="FF333333"/>
        <rFont val="宋体"/>
        <family val="3"/>
        <charset val="134"/>
      </rPr>
      <t>202226301009 </t>
    </r>
  </si>
  <si>
    <t>何思娴</t>
  </si>
  <si>
    <r>
      <rPr>
        <sz val="9"/>
        <color rgb="FF333333"/>
        <rFont val="宋体"/>
        <family val="3"/>
        <charset val="134"/>
      </rPr>
      <t>202226301032 </t>
    </r>
  </si>
  <si>
    <t>黄消月</t>
  </si>
  <si>
    <r>
      <rPr>
        <sz val="9"/>
        <color rgb="FF333333"/>
        <rFont val="宋体"/>
        <family val="3"/>
        <charset val="134"/>
      </rPr>
      <t>202226301017 </t>
    </r>
  </si>
  <si>
    <t>李纤纤</t>
  </si>
  <si>
    <r>
      <rPr>
        <sz val="9"/>
        <color rgb="FF333333"/>
        <rFont val="宋体"/>
        <family val="3"/>
        <charset val="134"/>
      </rPr>
      <t>202226301023 </t>
    </r>
  </si>
  <si>
    <t>李萌伟</t>
  </si>
  <si>
    <r>
      <rPr>
        <sz val="9"/>
        <color rgb="FF333333"/>
        <rFont val="宋体"/>
        <family val="3"/>
        <charset val="134"/>
      </rPr>
      <t>202226301022 </t>
    </r>
  </si>
  <si>
    <t>蒋青秀</t>
  </si>
  <si>
    <r>
      <rPr>
        <sz val="9"/>
        <color rgb="FF333333"/>
        <rFont val="宋体"/>
        <family val="3"/>
        <charset val="134"/>
      </rPr>
      <t>202226301015 </t>
    </r>
  </si>
  <si>
    <t>叶秀花</t>
  </si>
  <si>
    <r>
      <rPr>
        <sz val="9"/>
        <color rgb="FF333333"/>
        <rFont val="宋体"/>
        <family val="3"/>
        <charset val="134"/>
      </rPr>
      <t>202226301013 </t>
    </r>
  </si>
  <si>
    <t>何晶晶</t>
  </si>
  <si>
    <r>
      <rPr>
        <sz val="9"/>
        <color rgb="FF333333"/>
        <rFont val="宋体"/>
        <family val="3"/>
        <charset val="134"/>
      </rPr>
      <t>202226301016 </t>
    </r>
  </si>
  <si>
    <t>刘佳利</t>
  </si>
  <si>
    <r>
      <rPr>
        <sz val="9"/>
        <color rgb="FF333333"/>
        <rFont val="宋体"/>
        <family val="3"/>
        <charset val="134"/>
      </rPr>
      <t>202226301037 </t>
    </r>
  </si>
  <si>
    <t>赵庆阳</t>
  </si>
  <si>
    <r>
      <rPr>
        <sz val="9"/>
        <color rgb="FF333333"/>
        <rFont val="宋体"/>
        <family val="3"/>
        <charset val="134"/>
      </rPr>
      <t>202226301025 </t>
    </r>
  </si>
  <si>
    <t>何蔓</t>
  </si>
  <si>
    <r>
      <rPr>
        <sz val="9"/>
        <color rgb="FF333333"/>
        <rFont val="宋体"/>
        <family val="3"/>
        <charset val="134"/>
      </rPr>
      <t>202226301026 </t>
    </r>
  </si>
  <si>
    <t>庞莹莹</t>
  </si>
  <si>
    <r>
      <rPr>
        <sz val="9"/>
        <color rgb="FF333333"/>
        <rFont val="宋体"/>
        <family val="3"/>
        <charset val="134"/>
      </rPr>
      <t>202226301002 </t>
    </r>
  </si>
  <si>
    <t>王琰蕊</t>
  </si>
  <si>
    <r>
      <rPr>
        <sz val="9"/>
        <color rgb="FF333333"/>
        <rFont val="宋体"/>
        <family val="3"/>
        <charset val="134"/>
      </rPr>
      <t>202226301034 </t>
    </r>
  </si>
  <si>
    <t>张艺</t>
  </si>
  <si>
    <r>
      <rPr>
        <sz val="9"/>
        <color rgb="FF333333"/>
        <rFont val="宋体"/>
        <family val="3"/>
        <charset val="134"/>
      </rPr>
      <t>202226301029 </t>
    </r>
  </si>
  <si>
    <t>苟轩</t>
  </si>
  <si>
    <r>
      <rPr>
        <sz val="9"/>
        <color rgb="FF333333"/>
        <rFont val="宋体"/>
        <family val="3"/>
        <charset val="134"/>
      </rPr>
      <t>202226301027 </t>
    </r>
  </si>
  <si>
    <t>文智强</t>
  </si>
  <si>
    <r>
      <rPr>
        <sz val="9"/>
        <color rgb="FF333333"/>
        <rFont val="宋体"/>
        <family val="3"/>
        <charset val="134"/>
      </rPr>
      <t>202226301019 </t>
    </r>
  </si>
  <si>
    <t>李欣蔓</t>
  </si>
  <si>
    <r>
      <rPr>
        <sz val="9"/>
        <color rgb="FF333333"/>
        <rFont val="宋体"/>
        <family val="3"/>
        <charset val="134"/>
      </rPr>
      <t>202226301036 </t>
    </r>
  </si>
  <si>
    <t>赵汉英</t>
  </si>
  <si>
    <r>
      <rPr>
        <sz val="9"/>
        <color rgb="FF333333"/>
        <rFont val="宋体"/>
        <family val="3"/>
        <charset val="134"/>
      </rPr>
      <t>202226301031 </t>
    </r>
  </si>
  <si>
    <t>廖育新</t>
  </si>
  <si>
    <r>
      <rPr>
        <sz val="9"/>
        <color rgb="FF333333"/>
        <rFont val="宋体"/>
        <family val="3"/>
        <charset val="134"/>
      </rPr>
      <t>202226301003 </t>
    </r>
  </si>
  <si>
    <t>刘希蓬</t>
  </si>
  <si>
    <r>
      <rPr>
        <sz val="9"/>
        <color rgb="FF333333"/>
        <rFont val="宋体"/>
        <family val="3"/>
        <charset val="134"/>
      </rPr>
      <t>202226301005 </t>
    </r>
  </si>
  <si>
    <t>颜斯羽</t>
  </si>
  <si>
    <r>
      <rPr>
        <sz val="9"/>
        <color rgb="FF333333"/>
        <rFont val="宋体"/>
        <family val="3"/>
        <charset val="134"/>
      </rPr>
      <t>202226301012 </t>
    </r>
  </si>
  <si>
    <t>任河源</t>
  </si>
  <si>
    <r>
      <rPr>
        <sz val="9"/>
        <color rgb="FF333333"/>
        <rFont val="宋体"/>
        <family val="3"/>
        <charset val="134"/>
      </rPr>
      <t>202226301018 </t>
    </r>
  </si>
  <si>
    <t>杨洋</t>
  </si>
  <si>
    <r>
      <rPr>
        <sz val="9"/>
        <color rgb="FF333333"/>
        <rFont val="宋体"/>
        <family val="3"/>
        <charset val="134"/>
      </rPr>
      <t>202226301020 </t>
    </r>
  </si>
  <si>
    <t>朱媛</t>
  </si>
  <si>
    <r>
      <rPr>
        <sz val="9"/>
        <color rgb="FF333333"/>
        <rFont val="宋体"/>
        <family val="3"/>
        <charset val="134"/>
      </rPr>
      <t>202226301006 </t>
    </r>
  </si>
  <si>
    <t>庞茂杰</t>
  </si>
  <si>
    <r>
      <rPr>
        <sz val="9"/>
        <color rgb="FF333333"/>
        <rFont val="宋体"/>
        <family val="3"/>
        <charset val="134"/>
      </rPr>
      <t>202226301011 </t>
    </r>
  </si>
  <si>
    <t>向英杰</t>
  </si>
  <si>
    <r>
      <rPr>
        <sz val="9"/>
        <color rgb="FF333333"/>
        <rFont val="宋体"/>
        <family val="3"/>
        <charset val="134"/>
      </rPr>
      <t>202226301040 </t>
    </r>
  </si>
  <si>
    <t>邹滔</t>
  </si>
  <si>
    <r>
      <rPr>
        <sz val="9"/>
        <color rgb="FF333333"/>
        <rFont val="宋体"/>
        <family val="3"/>
        <charset val="134"/>
      </rPr>
      <t>202226301010 </t>
    </r>
  </si>
  <si>
    <t>杜凯伦</t>
  </si>
  <si>
    <r>
      <rPr>
        <sz val="9"/>
        <color rgb="FF333333"/>
        <rFont val="宋体"/>
        <family val="3"/>
        <charset val="134"/>
      </rPr>
      <t>202226301021 </t>
    </r>
  </si>
  <si>
    <t>周洋平</t>
  </si>
  <si>
    <r>
      <rPr>
        <sz val="9"/>
        <color rgb="FF333333"/>
        <rFont val="宋体"/>
        <family val="3"/>
        <charset val="134"/>
      </rPr>
      <t>202226301001 </t>
    </r>
  </si>
  <si>
    <t>赵鑫</t>
  </si>
  <si>
    <r>
      <rPr>
        <sz val="9"/>
        <color rgb="FF333333"/>
        <rFont val="宋体"/>
        <family val="3"/>
        <charset val="134"/>
      </rPr>
      <t>202226301008 </t>
    </r>
  </si>
  <si>
    <t>郑美玉</t>
  </si>
  <si>
    <t>旅游管理2022级 成绩表</t>
    <phoneticPr fontId="4" type="noConversion"/>
  </si>
  <si>
    <t>导游综合业务实训2</t>
  </si>
  <si>
    <t>旅行社计调业务</t>
  </si>
  <si>
    <t>旅行社经营管理</t>
  </si>
  <si>
    <t>旅游大数据分析与运用</t>
  </si>
  <si>
    <t>旅游急救知识</t>
  </si>
  <si>
    <t>旅游景区服务与管理实训</t>
  </si>
  <si>
    <t>旅游市场营销</t>
  </si>
  <si>
    <t>旅游心理学</t>
  </si>
  <si>
    <t>旅游学概论</t>
  </si>
  <si>
    <t>旅游英语</t>
  </si>
  <si>
    <t>旅游资源规划与开发</t>
  </si>
  <si>
    <t>前厅客房服务与管理</t>
  </si>
  <si>
    <t>研学基地服务与管理实训</t>
  </si>
  <si>
    <t>研学旅行基（营）地服务与管理</t>
  </si>
  <si>
    <t>研学旅行指导师实务</t>
  </si>
  <si>
    <t>研学旅行指导师业务实训</t>
  </si>
  <si>
    <t>中国旅游地理</t>
  </si>
  <si>
    <t>排名</t>
    <phoneticPr fontId="4" type="noConversion"/>
  </si>
  <si>
    <r>
      <rPr>
        <sz val="9"/>
        <color rgb="FF333333"/>
        <rFont val="宋体"/>
        <family val="3"/>
        <charset val="134"/>
      </rPr>
      <t>202227301018 </t>
    </r>
  </si>
  <si>
    <t>刘红</t>
  </si>
  <si>
    <t>旅游管理2022级</t>
    <phoneticPr fontId="4" type="noConversion"/>
  </si>
  <si>
    <r>
      <rPr>
        <sz val="9"/>
        <color rgb="FF333333"/>
        <rFont val="宋体"/>
        <family val="3"/>
        <charset val="134"/>
      </rPr>
      <t>202227301006 </t>
    </r>
  </si>
  <si>
    <t>杨宝</t>
  </si>
  <si>
    <t>旅游管理2022级</t>
  </si>
  <si>
    <r>
      <rPr>
        <sz val="9"/>
        <color rgb="FF333333"/>
        <rFont val="宋体"/>
        <family val="3"/>
        <charset val="134"/>
      </rPr>
      <t>202227301005 </t>
    </r>
  </si>
  <si>
    <t>唐欣</t>
  </si>
  <si>
    <r>
      <rPr>
        <sz val="9"/>
        <color rgb="FF333333"/>
        <rFont val="宋体"/>
        <family val="3"/>
        <charset val="134"/>
      </rPr>
      <t>202227301014 </t>
    </r>
  </si>
  <si>
    <t>刘曼</t>
  </si>
  <si>
    <r>
      <rPr>
        <sz val="9"/>
        <color rgb="FF333333"/>
        <rFont val="宋体"/>
        <family val="3"/>
        <charset val="134"/>
      </rPr>
      <t>202227301029 </t>
    </r>
  </si>
  <si>
    <t>周易</t>
  </si>
  <si>
    <r>
      <rPr>
        <sz val="9"/>
        <color rgb="FF333333"/>
        <rFont val="宋体"/>
        <family val="3"/>
        <charset val="134"/>
      </rPr>
      <t>202227301019 </t>
    </r>
  </si>
  <si>
    <t>唐巾杰</t>
  </si>
  <si>
    <r>
      <rPr>
        <sz val="9"/>
        <color rgb="FF333333"/>
        <rFont val="宋体"/>
        <family val="3"/>
        <charset val="134"/>
      </rPr>
      <t>202227301022 </t>
    </r>
  </si>
  <si>
    <t>刘晶平</t>
  </si>
  <si>
    <r>
      <rPr>
        <sz val="9"/>
        <color rgb="FF333333"/>
        <rFont val="宋体"/>
        <family val="3"/>
        <charset val="134"/>
      </rPr>
      <t>202227301010 </t>
    </r>
  </si>
  <si>
    <t>瓦布小胡</t>
  </si>
  <si>
    <r>
      <rPr>
        <sz val="9"/>
        <color rgb="FF333333"/>
        <rFont val="宋体"/>
        <family val="3"/>
        <charset val="134"/>
      </rPr>
      <t>202227301002 </t>
    </r>
  </si>
  <si>
    <t>陆馨悦</t>
  </si>
  <si>
    <r>
      <rPr>
        <sz val="9"/>
        <color rgb="FF333333"/>
        <rFont val="宋体"/>
        <family val="3"/>
        <charset val="134"/>
      </rPr>
      <t>202227301020 </t>
    </r>
  </si>
  <si>
    <t>张蕾</t>
  </si>
  <si>
    <r>
      <rPr>
        <sz val="9"/>
        <color rgb="FF333333"/>
        <rFont val="宋体"/>
        <family val="3"/>
        <charset val="134"/>
      </rPr>
      <t>202227301008 </t>
    </r>
  </si>
  <si>
    <t>寇丽</t>
  </si>
  <si>
    <r>
      <rPr>
        <sz val="9"/>
        <color rgb="FF333333"/>
        <rFont val="宋体"/>
        <family val="3"/>
        <charset val="134"/>
      </rPr>
      <t>202227301021 </t>
    </r>
  </si>
  <si>
    <t>江敏</t>
  </si>
  <si>
    <r>
      <rPr>
        <sz val="9"/>
        <color rgb="FF333333"/>
        <rFont val="宋体"/>
        <family val="3"/>
        <charset val="134"/>
      </rPr>
      <t>202227301012 </t>
    </r>
  </si>
  <si>
    <t>周丽</t>
  </si>
  <si>
    <r>
      <rPr>
        <sz val="9"/>
        <color rgb="FF333333"/>
        <rFont val="宋体"/>
        <family val="3"/>
        <charset val="134"/>
      </rPr>
      <t>202227301003 </t>
    </r>
  </si>
  <si>
    <t>赵美云</t>
  </si>
  <si>
    <r>
      <rPr>
        <sz val="9"/>
        <color rgb="FF333333"/>
        <rFont val="宋体"/>
        <family val="3"/>
        <charset val="134"/>
      </rPr>
      <t>202227301027 </t>
    </r>
  </si>
  <si>
    <t>唐德洋</t>
  </si>
  <si>
    <r>
      <rPr>
        <sz val="9"/>
        <color rgb="FF333333"/>
        <rFont val="宋体"/>
        <family val="3"/>
        <charset val="134"/>
      </rPr>
      <t>202227301015 </t>
    </r>
  </si>
  <si>
    <t>冯英</t>
  </si>
  <si>
    <r>
      <rPr>
        <sz val="9"/>
        <color rgb="FF333333"/>
        <rFont val="宋体"/>
        <family val="3"/>
        <charset val="134"/>
      </rPr>
      <t>202227301009 </t>
    </r>
  </si>
  <si>
    <t>侯静</t>
  </si>
  <si>
    <r>
      <rPr>
        <sz val="9"/>
        <color rgb="FF333333"/>
        <rFont val="宋体"/>
        <family val="3"/>
        <charset val="134"/>
      </rPr>
      <t>202227301017 </t>
    </r>
  </si>
  <si>
    <t>夏碧蔓</t>
  </si>
  <si>
    <r>
      <rPr>
        <sz val="9"/>
        <color rgb="FF333333"/>
        <rFont val="宋体"/>
        <family val="3"/>
        <charset val="134"/>
      </rPr>
      <t>202227301007 </t>
    </r>
  </si>
  <si>
    <t>彭慧</t>
  </si>
  <si>
    <r>
      <rPr>
        <sz val="9"/>
        <color rgb="FF333333"/>
        <rFont val="宋体"/>
        <family val="3"/>
        <charset val="134"/>
      </rPr>
      <t>202227301023 </t>
    </r>
  </si>
  <si>
    <t>杜宗婷</t>
  </si>
  <si>
    <r>
      <rPr>
        <sz val="9"/>
        <color rgb="FF333333"/>
        <rFont val="宋体"/>
        <family val="3"/>
        <charset val="134"/>
      </rPr>
      <t>202227301026 </t>
    </r>
  </si>
  <si>
    <t>杨慧鸣</t>
  </si>
  <si>
    <r>
      <rPr>
        <sz val="9"/>
        <color rgb="FF333333"/>
        <rFont val="宋体"/>
        <family val="3"/>
        <charset val="134"/>
      </rPr>
      <t>202227301013 </t>
    </r>
  </si>
  <si>
    <t>何松柏</t>
  </si>
  <si>
    <r>
      <rPr>
        <sz val="9"/>
        <color rgb="FF333333"/>
        <rFont val="宋体"/>
        <family val="3"/>
        <charset val="134"/>
      </rPr>
      <t>202227301011 </t>
    </r>
  </si>
  <si>
    <t>袁菁</t>
  </si>
  <si>
    <r>
      <rPr>
        <sz val="9"/>
        <color rgb="FF333333"/>
        <rFont val="宋体"/>
        <family val="3"/>
        <charset val="134"/>
      </rPr>
      <t>202227301024 </t>
    </r>
  </si>
  <si>
    <t>李林杰</t>
  </si>
  <si>
    <r>
      <rPr>
        <sz val="9"/>
        <color rgb="FF333333"/>
        <rFont val="宋体"/>
        <family val="3"/>
        <charset val="134"/>
      </rPr>
      <t>202227301016 </t>
    </r>
  </si>
  <si>
    <t>蒋旺</t>
  </si>
  <si>
    <t>酒店管理与数字化运营2022级 成绩表</t>
    <phoneticPr fontId="4" type="noConversion"/>
  </si>
  <si>
    <t>艺术设计（五年制）2020级 成绩表</t>
    <phoneticPr fontId="4" type="noConversion"/>
  </si>
  <si>
    <t>Adobe Illustrator</t>
  </si>
  <si>
    <t>C4D</t>
  </si>
  <si>
    <t>Coreldraw基础与实例</t>
  </si>
  <si>
    <t>Photoshop图像处理</t>
  </si>
  <si>
    <t>VI品牌形象设计</t>
  </si>
  <si>
    <t>版式设计</t>
  </si>
  <si>
    <t>包装设计</t>
  </si>
  <si>
    <t>标志设计</t>
  </si>
  <si>
    <t>插画设计</t>
  </si>
  <si>
    <t>广告策划与设计</t>
  </si>
  <si>
    <t>教学见习2</t>
  </si>
  <si>
    <t>教学见习4</t>
  </si>
  <si>
    <t>摄影艺术</t>
  </si>
  <si>
    <t>书法</t>
  </si>
  <si>
    <t>书籍设计</t>
  </si>
  <si>
    <t>图形创意</t>
  </si>
  <si>
    <t>展陈设计</t>
  </si>
  <si>
    <t>招贴设计</t>
  </si>
  <si>
    <t>字体设计</t>
  </si>
  <si>
    <t>排名</t>
    <phoneticPr fontId="4" type="noConversion"/>
  </si>
  <si>
    <r>
      <rPr>
        <sz val="9"/>
        <color rgb="FF333333"/>
        <rFont val="宋体"/>
        <family val="3"/>
        <charset val="134"/>
      </rPr>
      <t>202033501003 </t>
    </r>
  </si>
  <si>
    <t>蔡志浩</t>
  </si>
  <si>
    <r>
      <rPr>
        <sz val="9"/>
        <color rgb="FF333333"/>
        <rFont val="宋体"/>
        <family val="3"/>
        <charset val="134"/>
      </rPr>
      <t>艺术设计（五年制）2020级 </t>
    </r>
  </si>
  <si>
    <r>
      <rPr>
        <sz val="9"/>
        <color rgb="FF333333"/>
        <rFont val="宋体"/>
        <family val="3"/>
        <charset val="134"/>
      </rPr>
      <t>202033501001 </t>
    </r>
  </si>
  <si>
    <t>朱洪庆</t>
  </si>
  <si>
    <r>
      <rPr>
        <sz val="9"/>
        <color rgb="FF333333"/>
        <rFont val="宋体"/>
        <family val="3"/>
        <charset val="134"/>
      </rPr>
      <t>202033501002 </t>
    </r>
  </si>
  <si>
    <t>陈富鹏</t>
  </si>
  <si>
    <r>
      <rPr>
        <sz val="9"/>
        <color rgb="FF333333"/>
        <rFont val="宋体"/>
        <family val="3"/>
        <charset val="134"/>
      </rPr>
      <t>202233301021 </t>
    </r>
  </si>
  <si>
    <t>黄赞扬</t>
  </si>
  <si>
    <t>艺术设计2022级</t>
  </si>
  <si>
    <r>
      <rPr>
        <sz val="9"/>
        <color rgb="FF333333"/>
        <rFont val="宋体"/>
        <family val="3"/>
        <charset val="134"/>
      </rPr>
      <t>202233301004 </t>
    </r>
  </si>
  <si>
    <t>谢非羽</t>
  </si>
  <si>
    <r>
      <rPr>
        <sz val="9"/>
        <color rgb="FF333333"/>
        <rFont val="宋体"/>
        <family val="3"/>
        <charset val="134"/>
      </rPr>
      <t>202233301026 </t>
    </r>
  </si>
  <si>
    <t>魏薇</t>
  </si>
  <si>
    <r>
      <rPr>
        <sz val="9"/>
        <color rgb="FF333333"/>
        <rFont val="宋体"/>
        <family val="3"/>
        <charset val="134"/>
      </rPr>
      <t>202233301028 </t>
    </r>
  </si>
  <si>
    <t>马芝玲</t>
  </si>
  <si>
    <r>
      <rPr>
        <sz val="9"/>
        <color rgb="FF333333"/>
        <rFont val="宋体"/>
        <family val="3"/>
        <charset val="134"/>
      </rPr>
      <t>202233301020 </t>
    </r>
  </si>
  <si>
    <t>杨清华</t>
  </si>
  <si>
    <r>
      <rPr>
        <sz val="9"/>
        <color rgb="FF333333"/>
        <rFont val="宋体"/>
        <family val="3"/>
        <charset val="134"/>
      </rPr>
      <t>202233301008 </t>
    </r>
  </si>
  <si>
    <t>李代欢</t>
  </si>
  <si>
    <r>
      <rPr>
        <sz val="9"/>
        <color rgb="FF333333"/>
        <rFont val="宋体"/>
        <family val="3"/>
        <charset val="134"/>
      </rPr>
      <t>202233301006 </t>
    </r>
  </si>
  <si>
    <t>陈昱汝</t>
  </si>
  <si>
    <r>
      <rPr>
        <sz val="9"/>
        <color rgb="FF333333"/>
        <rFont val="宋体"/>
        <family val="3"/>
        <charset val="134"/>
      </rPr>
      <t>202233301023 </t>
    </r>
  </si>
  <si>
    <t>曾莹莹</t>
  </si>
  <si>
    <r>
      <rPr>
        <sz val="9"/>
        <color rgb="FF333333"/>
        <rFont val="宋体"/>
        <family val="3"/>
        <charset val="134"/>
      </rPr>
      <t>202233301022 </t>
    </r>
  </si>
  <si>
    <t>邓然</t>
  </si>
  <si>
    <r>
      <rPr>
        <sz val="9"/>
        <color rgb="FF333333"/>
        <rFont val="宋体"/>
        <family val="3"/>
        <charset val="134"/>
      </rPr>
      <t>202233301024 </t>
    </r>
  </si>
  <si>
    <t>李海婷</t>
  </si>
  <si>
    <r>
      <rPr>
        <sz val="9"/>
        <color rgb="FF333333"/>
        <rFont val="宋体"/>
        <family val="3"/>
        <charset val="134"/>
      </rPr>
      <t>202233301025 </t>
    </r>
  </si>
  <si>
    <t>李佳欣</t>
  </si>
  <si>
    <r>
      <rPr>
        <sz val="9"/>
        <color rgb="FF333333"/>
        <rFont val="宋体"/>
        <family val="3"/>
        <charset val="134"/>
      </rPr>
      <t>202233301027 </t>
    </r>
  </si>
  <si>
    <t>任艳青</t>
  </si>
  <si>
    <r>
      <rPr>
        <sz val="9"/>
        <color rgb="FF333333"/>
        <rFont val="宋体"/>
        <family val="3"/>
        <charset val="134"/>
      </rPr>
      <t>202233301010 </t>
    </r>
  </si>
  <si>
    <t>李彬彬</t>
  </si>
  <si>
    <r>
      <rPr>
        <sz val="9"/>
        <color rgb="FF333333"/>
        <rFont val="宋体"/>
        <family val="3"/>
        <charset val="134"/>
      </rPr>
      <t>202233301018 </t>
    </r>
  </si>
  <si>
    <t>刘森</t>
  </si>
  <si>
    <r>
      <rPr>
        <sz val="9"/>
        <color rgb="FF333333"/>
        <rFont val="宋体"/>
        <family val="3"/>
        <charset val="134"/>
      </rPr>
      <t>202233301013 </t>
    </r>
  </si>
  <si>
    <t>曾佳宝</t>
  </si>
  <si>
    <r>
      <rPr>
        <sz val="9"/>
        <color rgb="FF333333"/>
        <rFont val="宋体"/>
        <family val="3"/>
        <charset val="134"/>
      </rPr>
      <t>202233301011 </t>
    </r>
  </si>
  <si>
    <t>李凯志</t>
  </si>
  <si>
    <r>
      <rPr>
        <sz val="9"/>
        <color rgb="FF333333"/>
        <rFont val="宋体"/>
        <family val="3"/>
        <charset val="134"/>
      </rPr>
      <t>202233301007 </t>
    </r>
  </si>
  <si>
    <t>李思琴</t>
  </si>
  <si>
    <r>
      <rPr>
        <sz val="9"/>
        <color rgb="FF333333"/>
        <rFont val="宋体"/>
        <family val="3"/>
        <charset val="134"/>
      </rPr>
      <t>202233301014 </t>
    </r>
  </si>
  <si>
    <t>李佳励</t>
  </si>
  <si>
    <r>
      <rPr>
        <sz val="9"/>
        <color rgb="FF333333"/>
        <rFont val="宋体"/>
        <family val="3"/>
        <charset val="134"/>
      </rPr>
      <t>202233301002 </t>
    </r>
  </si>
  <si>
    <t>刘新椿</t>
  </si>
  <si>
    <r>
      <rPr>
        <sz val="9"/>
        <color rgb="FF333333"/>
        <rFont val="宋体"/>
        <family val="3"/>
        <charset val="134"/>
      </rPr>
      <t>202233301015 </t>
    </r>
  </si>
  <si>
    <t>唐茂琳</t>
  </si>
  <si>
    <r>
      <rPr>
        <sz val="9"/>
        <color rgb="FF333333"/>
        <rFont val="宋体"/>
        <family val="3"/>
        <charset val="134"/>
      </rPr>
      <t>202233301009 </t>
    </r>
  </si>
  <si>
    <t>袁小列</t>
  </si>
  <si>
    <r>
      <rPr>
        <sz val="9"/>
        <color rgb="FF333333"/>
        <rFont val="宋体"/>
        <family val="3"/>
        <charset val="134"/>
      </rPr>
      <t>202233301001 </t>
    </r>
  </si>
  <si>
    <t>汤帅</t>
  </si>
  <si>
    <r>
      <rPr>
        <sz val="9"/>
        <color rgb="FF333333"/>
        <rFont val="宋体"/>
        <family val="3"/>
        <charset val="134"/>
      </rPr>
      <t>202233301005 </t>
    </r>
  </si>
  <si>
    <t>郑超</t>
  </si>
  <si>
    <t>艺术设计2022级 成绩表</t>
    <phoneticPr fontId="4" type="noConversion"/>
  </si>
  <si>
    <t>酒店管理概论</t>
    <phoneticPr fontId="4" type="noConversion"/>
  </si>
  <si>
    <t xml:space="preserve">教学见习I </t>
    <phoneticPr fontId="4" type="noConversion"/>
  </si>
  <si>
    <t>图形创意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</si>
</sst>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_);[Red]\(0.00\)"/>
    <numFmt numFmtId="177" formatCode="0.000_ "/>
  </numFmts>
  <fonts count="12" x14ac:knownFonts="1">
    <font>
      <sz val="11"/>
      <color theme="1"/>
      <name val="宋体"/>
      <charset val="134"/>
      <scheme val="minor"/>
    </font>
    <font>
      <b/>
      <sz val="13.5"/>
      <color rgb="FF333333"/>
      <name val="宋体"/>
      <family val="3"/>
      <charset val="134"/>
    </font>
    <font>
      <sz val="9"/>
      <color rgb="FF333333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333333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2"/>
      <color rgb="FF333333"/>
      <name val="宋体"/>
      <family val="3"/>
      <charset val="134"/>
    </font>
    <font>
      <b/>
      <sz val="18"/>
      <color rgb="FF333333"/>
      <name val="宋体"/>
      <family val="3"/>
      <charset val="134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7" fillId="0" borderId="0" xfId="0" applyFont="1">
      <alignment vertical="center"/>
    </xf>
    <xf numFmtId="177" fontId="0" fillId="0" borderId="0" xfId="0" applyNumberForma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00000000-0011-0000-FFFF-FFFF01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4"/>
  <sheetViews>
    <sheetView tabSelected="1" zoomScaleNormal="100" workbookViewId="0">
      <selection activeCell="D9" sqref="D9"/>
    </sheetView>
  </sheetViews>
  <sheetFormatPr defaultColWidth="8.875" defaultRowHeight="13.5" x14ac:dyDescent="0.15"/>
  <cols>
    <col min="2" max="2" width="14.25" customWidth="1"/>
    <col min="4" max="4" width="19.5" customWidth="1"/>
    <col min="42" max="43" width="11.875" customWidth="1"/>
  </cols>
  <sheetData>
    <row r="1" spans="1:43" ht="30" customHeight="1" x14ac:dyDescent="0.15">
      <c r="A1" s="22" t="s">
        <v>111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</row>
    <row r="2" spans="1:43" ht="33.75" x14ac:dyDescent="0.15">
      <c r="A2" s="1" t="s">
        <v>48</v>
      </c>
      <c r="B2" s="1" t="s">
        <v>47</v>
      </c>
      <c r="C2" s="1" t="s">
        <v>46</v>
      </c>
      <c r="D2" s="1" t="s">
        <v>107</v>
      </c>
      <c r="E2" s="1" t="s">
        <v>49</v>
      </c>
      <c r="F2" s="1" t="s">
        <v>50</v>
      </c>
      <c r="G2" s="1" t="s">
        <v>51</v>
      </c>
      <c r="H2" s="1" t="s">
        <v>52</v>
      </c>
      <c r="I2" s="1" t="s">
        <v>53</v>
      </c>
      <c r="J2" s="1" t="s">
        <v>54</v>
      </c>
      <c r="K2" s="1" t="s">
        <v>55</v>
      </c>
      <c r="L2" s="1" t="s">
        <v>56</v>
      </c>
      <c r="M2" s="1" t="s">
        <v>57</v>
      </c>
      <c r="N2" s="1" t="s">
        <v>58</v>
      </c>
      <c r="O2" s="1" t="s">
        <v>60</v>
      </c>
      <c r="P2" s="1" t="s">
        <v>61</v>
      </c>
      <c r="Q2" s="1" t="s">
        <v>59</v>
      </c>
      <c r="R2" s="1" t="s">
        <v>62</v>
      </c>
      <c r="S2" s="1" t="s">
        <v>63</v>
      </c>
      <c r="T2" s="1" t="s">
        <v>64</v>
      </c>
      <c r="U2" s="1" t="s">
        <v>65</v>
      </c>
      <c r="V2" s="1" t="s">
        <v>66</v>
      </c>
      <c r="W2" s="1" t="s">
        <v>38</v>
      </c>
      <c r="X2" s="1" t="s">
        <v>67</v>
      </c>
      <c r="Y2" s="1" t="s">
        <v>37</v>
      </c>
      <c r="Z2" s="1" t="s">
        <v>69</v>
      </c>
      <c r="AA2" s="1" t="s">
        <v>70</v>
      </c>
      <c r="AB2" s="1" t="s">
        <v>68</v>
      </c>
      <c r="AC2" s="1" t="s">
        <v>74</v>
      </c>
      <c r="AD2" s="1" t="s">
        <v>73</v>
      </c>
      <c r="AE2" s="1" t="s">
        <v>44</v>
      </c>
      <c r="AF2" s="1" t="s">
        <v>45</v>
      </c>
      <c r="AG2" s="1" t="s">
        <v>39</v>
      </c>
      <c r="AH2" s="1" t="s">
        <v>40</v>
      </c>
      <c r="AI2" s="1" t="s">
        <v>72</v>
      </c>
      <c r="AJ2" s="1" t="s">
        <v>71</v>
      </c>
      <c r="AK2" s="1" t="s">
        <v>41</v>
      </c>
      <c r="AL2" s="1" t="s">
        <v>42</v>
      </c>
      <c r="AM2" s="1" t="s">
        <v>35</v>
      </c>
      <c r="AN2" s="1" t="s">
        <v>36</v>
      </c>
      <c r="AO2" s="1" t="s">
        <v>43</v>
      </c>
      <c r="AP2" s="1" t="s">
        <v>33</v>
      </c>
      <c r="AQ2" s="1" t="s">
        <v>34</v>
      </c>
    </row>
    <row r="3" spans="1:43" x14ac:dyDescent="0.15">
      <c r="A3" s="3">
        <v>1</v>
      </c>
      <c r="B3" s="2" t="s">
        <v>0</v>
      </c>
      <c r="C3" s="2" t="s">
        <v>75</v>
      </c>
      <c r="D3" s="2" t="s">
        <v>109</v>
      </c>
      <c r="E3" s="2">
        <v>95</v>
      </c>
      <c r="F3" s="2">
        <v>93</v>
      </c>
      <c r="G3" s="2">
        <v>87</v>
      </c>
      <c r="H3" s="2">
        <v>95</v>
      </c>
      <c r="I3" s="2">
        <v>94</v>
      </c>
      <c r="J3" s="2">
        <v>98</v>
      </c>
      <c r="K3" s="2">
        <v>93</v>
      </c>
      <c r="L3" s="2">
        <v>96.5</v>
      </c>
      <c r="M3" s="2">
        <v>98</v>
      </c>
      <c r="N3" s="2">
        <v>96</v>
      </c>
      <c r="O3" s="2">
        <v>96</v>
      </c>
      <c r="P3" s="2">
        <v>90</v>
      </c>
      <c r="Q3" s="2">
        <v>84.8</v>
      </c>
      <c r="R3" s="2">
        <v>94</v>
      </c>
      <c r="S3" s="2">
        <v>97</v>
      </c>
      <c r="T3" s="2">
        <v>93</v>
      </c>
      <c r="U3" s="2">
        <v>92</v>
      </c>
      <c r="V3" s="2">
        <v>87</v>
      </c>
      <c r="W3" s="2">
        <v>98</v>
      </c>
      <c r="X3" s="2">
        <v>92</v>
      </c>
      <c r="Y3" s="2">
        <v>93</v>
      </c>
      <c r="Z3" s="2">
        <v>93.4</v>
      </c>
      <c r="AA3" s="2">
        <v>95</v>
      </c>
      <c r="AB3" s="2">
        <v>96</v>
      </c>
      <c r="AC3" s="2">
        <v>95</v>
      </c>
      <c r="AD3" s="2">
        <v>92</v>
      </c>
      <c r="AE3" s="2">
        <v>90</v>
      </c>
      <c r="AF3" s="2">
        <v>93</v>
      </c>
      <c r="AG3" s="2">
        <v>93</v>
      </c>
      <c r="AH3" s="2">
        <v>95</v>
      </c>
      <c r="AI3" s="2">
        <v>98</v>
      </c>
      <c r="AJ3" s="2">
        <v>85</v>
      </c>
      <c r="AK3" s="2">
        <v>95</v>
      </c>
      <c r="AL3" s="2">
        <v>95</v>
      </c>
      <c r="AM3" s="2">
        <v>86</v>
      </c>
      <c r="AN3" s="2">
        <v>95</v>
      </c>
      <c r="AO3" s="2">
        <f t="shared" ref="AO3:AO34" si="0">SUM(E3:AN3)</f>
        <v>3358.7</v>
      </c>
      <c r="AP3" s="5">
        <f>SUM(E3:AN3)/COUNTA($E$2:$AN$2)</f>
        <v>93.297222222222217</v>
      </c>
      <c r="AQ3" s="2">
        <f>RANK(AP3,$AP$3:$AP$34)</f>
        <v>1</v>
      </c>
    </row>
    <row r="4" spans="1:43" x14ac:dyDescent="0.15">
      <c r="A4" s="3">
        <v>2</v>
      </c>
      <c r="B4" s="2" t="s">
        <v>1</v>
      </c>
      <c r="C4" s="2" t="s">
        <v>76</v>
      </c>
      <c r="D4" s="2" t="s">
        <v>110</v>
      </c>
      <c r="E4" s="2">
        <v>91</v>
      </c>
      <c r="F4" s="2">
        <v>84</v>
      </c>
      <c r="G4" s="2">
        <v>95</v>
      </c>
      <c r="H4" s="2">
        <v>96</v>
      </c>
      <c r="I4" s="2">
        <v>89</v>
      </c>
      <c r="J4" s="2">
        <v>91</v>
      </c>
      <c r="K4" s="2">
        <v>88</v>
      </c>
      <c r="L4" s="2">
        <v>95.5</v>
      </c>
      <c r="M4" s="2">
        <v>96</v>
      </c>
      <c r="N4" s="2">
        <v>95</v>
      </c>
      <c r="O4" s="2">
        <v>92</v>
      </c>
      <c r="P4" s="2">
        <v>94</v>
      </c>
      <c r="Q4" s="2">
        <v>88.8</v>
      </c>
      <c r="R4" s="2">
        <v>86</v>
      </c>
      <c r="S4" s="2">
        <v>97</v>
      </c>
      <c r="T4" s="2">
        <v>82</v>
      </c>
      <c r="U4" s="2">
        <v>84</v>
      </c>
      <c r="V4" s="2">
        <v>92</v>
      </c>
      <c r="W4" s="2">
        <v>97</v>
      </c>
      <c r="X4" s="2">
        <v>93</v>
      </c>
      <c r="Y4" s="2">
        <v>87</v>
      </c>
      <c r="Z4" s="2">
        <v>99.1</v>
      </c>
      <c r="AA4" s="2">
        <v>94</v>
      </c>
      <c r="AB4" s="2">
        <v>88</v>
      </c>
      <c r="AC4" s="2">
        <v>96</v>
      </c>
      <c r="AD4" s="2">
        <v>87</v>
      </c>
      <c r="AE4" s="2">
        <v>90</v>
      </c>
      <c r="AF4" s="2">
        <v>81</v>
      </c>
      <c r="AG4" s="2">
        <v>87</v>
      </c>
      <c r="AH4" s="2">
        <v>90</v>
      </c>
      <c r="AI4" s="2">
        <v>81</v>
      </c>
      <c r="AJ4" s="2">
        <v>80</v>
      </c>
      <c r="AK4" s="2">
        <v>92</v>
      </c>
      <c r="AL4" s="2">
        <v>94</v>
      </c>
      <c r="AM4" s="2">
        <v>90</v>
      </c>
      <c r="AN4" s="2">
        <v>90</v>
      </c>
      <c r="AO4" s="2">
        <f t="shared" si="0"/>
        <v>3252.3999999999996</v>
      </c>
      <c r="AP4" s="5">
        <f t="shared" ref="AP4:AP34" si="1">SUM(E4:AN4)/COUNTA($E$2:$AN$2)</f>
        <v>90.344444444444434</v>
      </c>
      <c r="AQ4" s="2">
        <f t="shared" ref="AQ4:AQ34" si="2">RANK(AP4,$AP$3:$AP$34)</f>
        <v>2</v>
      </c>
    </row>
    <row r="5" spans="1:43" x14ac:dyDescent="0.15">
      <c r="A5" s="3">
        <v>3</v>
      </c>
      <c r="B5" s="2" t="s">
        <v>2</v>
      </c>
      <c r="C5" s="2" t="s">
        <v>77</v>
      </c>
      <c r="D5" s="2" t="s">
        <v>108</v>
      </c>
      <c r="E5" s="2">
        <v>90</v>
      </c>
      <c r="F5" s="2">
        <v>90</v>
      </c>
      <c r="G5" s="2">
        <v>87</v>
      </c>
      <c r="H5" s="2">
        <v>95</v>
      </c>
      <c r="I5" s="2">
        <v>81</v>
      </c>
      <c r="J5" s="2">
        <v>93</v>
      </c>
      <c r="K5" s="2">
        <v>84</v>
      </c>
      <c r="L5" s="2">
        <v>99</v>
      </c>
      <c r="M5" s="2">
        <v>92</v>
      </c>
      <c r="N5" s="2">
        <v>94</v>
      </c>
      <c r="O5" s="2">
        <v>92</v>
      </c>
      <c r="P5" s="2">
        <v>92</v>
      </c>
      <c r="Q5" s="2">
        <v>85.1</v>
      </c>
      <c r="R5" s="2">
        <v>92</v>
      </c>
      <c r="S5" s="2">
        <v>94</v>
      </c>
      <c r="T5" s="2">
        <v>88</v>
      </c>
      <c r="U5" s="2">
        <v>87</v>
      </c>
      <c r="V5" s="2">
        <v>88</v>
      </c>
      <c r="W5" s="2">
        <v>97</v>
      </c>
      <c r="X5" s="2">
        <v>84</v>
      </c>
      <c r="Y5" s="2">
        <v>84</v>
      </c>
      <c r="Z5" s="2">
        <v>88.5</v>
      </c>
      <c r="AA5" s="2">
        <v>90</v>
      </c>
      <c r="AB5" s="2">
        <v>89</v>
      </c>
      <c r="AC5" s="2">
        <v>97</v>
      </c>
      <c r="AD5" s="2">
        <v>83</v>
      </c>
      <c r="AE5" s="2">
        <v>85</v>
      </c>
      <c r="AF5" s="2">
        <v>88</v>
      </c>
      <c r="AG5" s="2">
        <v>91</v>
      </c>
      <c r="AH5" s="2">
        <v>89</v>
      </c>
      <c r="AI5" s="2">
        <v>95</v>
      </c>
      <c r="AJ5" s="2">
        <v>87</v>
      </c>
      <c r="AK5" s="2">
        <v>88</v>
      </c>
      <c r="AL5" s="2">
        <v>94</v>
      </c>
      <c r="AM5" s="2">
        <v>82</v>
      </c>
      <c r="AN5" s="2">
        <v>87</v>
      </c>
      <c r="AO5" s="2">
        <f t="shared" si="0"/>
        <v>3221.6</v>
      </c>
      <c r="AP5" s="5">
        <f t="shared" si="1"/>
        <v>89.48888888888888</v>
      </c>
      <c r="AQ5" s="2">
        <f t="shared" si="2"/>
        <v>3</v>
      </c>
    </row>
    <row r="6" spans="1:43" x14ac:dyDescent="0.15">
      <c r="A6" s="3">
        <v>4</v>
      </c>
      <c r="B6" s="2" t="s">
        <v>3</v>
      </c>
      <c r="C6" s="2" t="s">
        <v>78</v>
      </c>
      <c r="D6" s="2" t="s">
        <v>108</v>
      </c>
      <c r="E6" s="2">
        <v>90</v>
      </c>
      <c r="F6" s="2">
        <v>89</v>
      </c>
      <c r="G6" s="2">
        <v>95</v>
      </c>
      <c r="H6" s="2">
        <v>96</v>
      </c>
      <c r="I6" s="2">
        <v>92</v>
      </c>
      <c r="J6" s="2">
        <v>89</v>
      </c>
      <c r="K6" s="2">
        <v>85</v>
      </c>
      <c r="L6" s="2">
        <v>100</v>
      </c>
      <c r="M6" s="2">
        <v>96</v>
      </c>
      <c r="N6" s="2">
        <v>93</v>
      </c>
      <c r="O6" s="2">
        <v>87</v>
      </c>
      <c r="P6" s="2">
        <v>90</v>
      </c>
      <c r="Q6" s="2">
        <v>88.3</v>
      </c>
      <c r="R6" s="2">
        <v>85</v>
      </c>
      <c r="S6" s="2">
        <v>91</v>
      </c>
      <c r="T6" s="2">
        <v>82</v>
      </c>
      <c r="U6" s="2">
        <v>79</v>
      </c>
      <c r="V6" s="2">
        <v>92</v>
      </c>
      <c r="W6" s="2">
        <v>97</v>
      </c>
      <c r="X6" s="2">
        <v>92</v>
      </c>
      <c r="Y6" s="2">
        <v>86</v>
      </c>
      <c r="Z6" s="2">
        <v>93.5</v>
      </c>
      <c r="AA6" s="2">
        <v>94</v>
      </c>
      <c r="AB6" s="2">
        <v>86</v>
      </c>
      <c r="AC6" s="2">
        <v>86</v>
      </c>
      <c r="AD6" s="2">
        <v>82</v>
      </c>
      <c r="AE6" s="2">
        <v>80</v>
      </c>
      <c r="AF6" s="2">
        <v>92</v>
      </c>
      <c r="AG6" s="2">
        <v>91</v>
      </c>
      <c r="AH6" s="2">
        <v>90</v>
      </c>
      <c r="AI6" s="2">
        <v>91</v>
      </c>
      <c r="AJ6" s="2">
        <v>81</v>
      </c>
      <c r="AK6" s="2">
        <v>95</v>
      </c>
      <c r="AL6" s="2">
        <v>93</v>
      </c>
      <c r="AM6" s="2">
        <v>82</v>
      </c>
      <c r="AN6" s="2">
        <v>87</v>
      </c>
      <c r="AO6" s="2">
        <f t="shared" si="0"/>
        <v>3217.8</v>
      </c>
      <c r="AP6" s="5">
        <f t="shared" si="1"/>
        <v>89.38333333333334</v>
      </c>
      <c r="AQ6" s="2">
        <f t="shared" si="2"/>
        <v>4</v>
      </c>
    </row>
    <row r="7" spans="1:43" x14ac:dyDescent="0.15">
      <c r="A7" s="3">
        <v>5</v>
      </c>
      <c r="B7" s="2" t="s">
        <v>4</v>
      </c>
      <c r="C7" s="2" t="s">
        <v>79</v>
      </c>
      <c r="D7" s="2" t="s">
        <v>108</v>
      </c>
      <c r="E7" s="2">
        <v>75</v>
      </c>
      <c r="F7" s="2">
        <v>80</v>
      </c>
      <c r="G7" s="2">
        <v>88</v>
      </c>
      <c r="H7" s="2">
        <v>92</v>
      </c>
      <c r="I7" s="2">
        <v>86</v>
      </c>
      <c r="J7" s="2">
        <v>90</v>
      </c>
      <c r="K7" s="2">
        <v>87</v>
      </c>
      <c r="L7" s="2">
        <v>100</v>
      </c>
      <c r="M7" s="2">
        <v>97</v>
      </c>
      <c r="N7" s="2">
        <v>96</v>
      </c>
      <c r="O7" s="2">
        <v>92</v>
      </c>
      <c r="P7" s="2">
        <v>85</v>
      </c>
      <c r="Q7" s="2">
        <v>84.9</v>
      </c>
      <c r="R7" s="2">
        <v>85</v>
      </c>
      <c r="S7" s="2">
        <v>89</v>
      </c>
      <c r="T7" s="2">
        <v>85</v>
      </c>
      <c r="U7" s="2">
        <v>90</v>
      </c>
      <c r="V7" s="2">
        <v>92</v>
      </c>
      <c r="W7" s="2">
        <v>93</v>
      </c>
      <c r="X7" s="2">
        <v>92</v>
      </c>
      <c r="Y7" s="2">
        <v>85</v>
      </c>
      <c r="Z7" s="2">
        <v>95</v>
      </c>
      <c r="AA7" s="2">
        <v>95</v>
      </c>
      <c r="AB7" s="2">
        <v>86</v>
      </c>
      <c r="AC7" s="2">
        <v>86</v>
      </c>
      <c r="AD7" s="2">
        <v>88</v>
      </c>
      <c r="AE7" s="2">
        <v>87</v>
      </c>
      <c r="AF7" s="2">
        <v>91</v>
      </c>
      <c r="AG7" s="2">
        <v>90</v>
      </c>
      <c r="AH7" s="2">
        <v>89</v>
      </c>
      <c r="AI7" s="2">
        <v>78</v>
      </c>
      <c r="AJ7" s="2">
        <v>89</v>
      </c>
      <c r="AK7" s="2">
        <v>95</v>
      </c>
      <c r="AL7" s="2">
        <v>94</v>
      </c>
      <c r="AM7" s="2">
        <v>88</v>
      </c>
      <c r="AN7" s="2">
        <v>86</v>
      </c>
      <c r="AO7" s="2">
        <f t="shared" si="0"/>
        <v>3200.9</v>
      </c>
      <c r="AP7" s="5">
        <f t="shared" si="1"/>
        <v>88.913888888888891</v>
      </c>
      <c r="AQ7" s="2">
        <f t="shared" si="2"/>
        <v>5</v>
      </c>
    </row>
    <row r="8" spans="1:43" x14ac:dyDescent="0.15">
      <c r="A8" s="3">
        <v>6</v>
      </c>
      <c r="B8" s="2" t="s">
        <v>5</v>
      </c>
      <c r="C8" s="2" t="s">
        <v>80</v>
      </c>
      <c r="D8" s="2" t="s">
        <v>108</v>
      </c>
      <c r="E8" s="2">
        <v>90</v>
      </c>
      <c r="F8" s="2">
        <v>81</v>
      </c>
      <c r="G8" s="2">
        <v>84</v>
      </c>
      <c r="H8" s="2">
        <v>75</v>
      </c>
      <c r="I8" s="2">
        <v>80</v>
      </c>
      <c r="J8" s="2">
        <v>85.5</v>
      </c>
      <c r="K8" s="2">
        <v>90</v>
      </c>
      <c r="L8" s="2">
        <v>77.5</v>
      </c>
      <c r="M8" s="2">
        <v>94</v>
      </c>
      <c r="N8" s="2">
        <v>96</v>
      </c>
      <c r="O8" s="2">
        <v>94</v>
      </c>
      <c r="P8" s="2">
        <v>86</v>
      </c>
      <c r="Q8" s="2">
        <v>83.7</v>
      </c>
      <c r="R8" s="2">
        <v>89</v>
      </c>
      <c r="S8" s="2">
        <v>91</v>
      </c>
      <c r="T8" s="2">
        <v>80</v>
      </c>
      <c r="U8" s="2">
        <v>88</v>
      </c>
      <c r="V8" s="2">
        <v>90</v>
      </c>
      <c r="W8" s="2">
        <v>94</v>
      </c>
      <c r="X8" s="2">
        <v>86</v>
      </c>
      <c r="Y8" s="2">
        <v>95</v>
      </c>
      <c r="Z8" s="2">
        <v>94.6</v>
      </c>
      <c r="AA8" s="2">
        <v>92</v>
      </c>
      <c r="AB8" s="2">
        <v>96</v>
      </c>
      <c r="AC8" s="2">
        <v>94</v>
      </c>
      <c r="AD8" s="2">
        <v>89</v>
      </c>
      <c r="AE8" s="2">
        <v>93</v>
      </c>
      <c r="AF8" s="2">
        <v>84</v>
      </c>
      <c r="AG8" s="2">
        <v>87</v>
      </c>
      <c r="AH8" s="2">
        <v>90</v>
      </c>
      <c r="AI8" s="2">
        <v>87</v>
      </c>
      <c r="AJ8" s="2">
        <v>85</v>
      </c>
      <c r="AK8" s="2">
        <v>94</v>
      </c>
      <c r="AL8" s="2">
        <v>94</v>
      </c>
      <c r="AM8" s="2">
        <v>96</v>
      </c>
      <c r="AN8" s="2">
        <v>88</v>
      </c>
      <c r="AO8" s="2">
        <f t="shared" si="0"/>
        <v>3193.3</v>
      </c>
      <c r="AP8" s="5">
        <f t="shared" si="1"/>
        <v>88.702777777777783</v>
      </c>
      <c r="AQ8" s="2">
        <f t="shared" si="2"/>
        <v>6</v>
      </c>
    </row>
    <row r="9" spans="1:43" x14ac:dyDescent="0.15">
      <c r="A9" s="3">
        <v>7</v>
      </c>
      <c r="B9" s="2" t="s">
        <v>6</v>
      </c>
      <c r="C9" s="2" t="s">
        <v>81</v>
      </c>
      <c r="D9" s="2" t="s">
        <v>108</v>
      </c>
      <c r="E9" s="2">
        <v>88</v>
      </c>
      <c r="F9" s="2">
        <v>81</v>
      </c>
      <c r="G9" s="2">
        <v>93</v>
      </c>
      <c r="H9" s="2">
        <v>92</v>
      </c>
      <c r="I9" s="2">
        <v>76</v>
      </c>
      <c r="J9" s="2">
        <v>90</v>
      </c>
      <c r="K9" s="2">
        <v>82</v>
      </c>
      <c r="L9" s="2">
        <v>100</v>
      </c>
      <c r="M9" s="2">
        <v>90</v>
      </c>
      <c r="N9" s="2">
        <v>94</v>
      </c>
      <c r="O9" s="2">
        <v>92</v>
      </c>
      <c r="P9" s="2">
        <v>84</v>
      </c>
      <c r="Q9" s="2">
        <v>88.4</v>
      </c>
      <c r="R9" s="2">
        <v>91</v>
      </c>
      <c r="S9" s="2">
        <v>96</v>
      </c>
      <c r="T9" s="2">
        <v>90</v>
      </c>
      <c r="U9" s="2">
        <v>83</v>
      </c>
      <c r="V9" s="2">
        <v>80</v>
      </c>
      <c r="W9" s="2">
        <v>90</v>
      </c>
      <c r="X9" s="2">
        <v>88</v>
      </c>
      <c r="Y9" s="2">
        <v>96</v>
      </c>
      <c r="Z9" s="2">
        <v>96.2</v>
      </c>
      <c r="AA9" s="2">
        <v>88</v>
      </c>
      <c r="AB9" s="2">
        <v>88</v>
      </c>
      <c r="AC9" s="2">
        <v>90</v>
      </c>
      <c r="AD9" s="2">
        <v>87</v>
      </c>
      <c r="AE9" s="2">
        <v>82</v>
      </c>
      <c r="AF9" s="2">
        <v>81</v>
      </c>
      <c r="AG9" s="2">
        <v>90</v>
      </c>
      <c r="AH9" s="2">
        <v>85</v>
      </c>
      <c r="AI9" s="2">
        <v>81</v>
      </c>
      <c r="AJ9" s="2">
        <v>90</v>
      </c>
      <c r="AK9" s="2">
        <v>90</v>
      </c>
      <c r="AL9" s="2">
        <v>94</v>
      </c>
      <c r="AM9" s="2">
        <v>93</v>
      </c>
      <c r="AN9" s="2">
        <v>82</v>
      </c>
      <c r="AO9" s="2">
        <f t="shared" si="0"/>
        <v>3181.6000000000004</v>
      </c>
      <c r="AP9" s="5">
        <f t="shared" si="1"/>
        <v>88.377777777777794</v>
      </c>
      <c r="AQ9" s="2">
        <f t="shared" si="2"/>
        <v>7</v>
      </c>
    </row>
    <row r="10" spans="1:43" x14ac:dyDescent="0.15">
      <c r="A10" s="3">
        <v>8</v>
      </c>
      <c r="B10" s="2" t="s">
        <v>7</v>
      </c>
      <c r="C10" s="2" t="s">
        <v>82</v>
      </c>
      <c r="D10" s="2" t="s">
        <v>108</v>
      </c>
      <c r="E10" s="2">
        <v>85</v>
      </c>
      <c r="F10" s="2">
        <v>74</v>
      </c>
      <c r="G10" s="2">
        <v>82</v>
      </c>
      <c r="H10" s="2">
        <v>80</v>
      </c>
      <c r="I10" s="2">
        <v>84</v>
      </c>
      <c r="J10" s="2">
        <v>94</v>
      </c>
      <c r="K10" s="2">
        <v>83</v>
      </c>
      <c r="L10" s="2">
        <v>99.5</v>
      </c>
      <c r="M10" s="2">
        <v>93</v>
      </c>
      <c r="N10" s="2">
        <v>97</v>
      </c>
      <c r="O10" s="2">
        <v>80</v>
      </c>
      <c r="P10" s="2">
        <v>94</v>
      </c>
      <c r="Q10" s="2">
        <v>85.9</v>
      </c>
      <c r="R10" s="2">
        <v>96</v>
      </c>
      <c r="S10" s="2">
        <v>90</v>
      </c>
      <c r="T10" s="2">
        <v>90</v>
      </c>
      <c r="U10" s="2">
        <v>83</v>
      </c>
      <c r="V10" s="2">
        <v>87.5</v>
      </c>
      <c r="W10" s="2">
        <v>90</v>
      </c>
      <c r="X10" s="2">
        <v>94</v>
      </c>
      <c r="Y10" s="2">
        <v>98</v>
      </c>
      <c r="Z10" s="2">
        <v>89.8</v>
      </c>
      <c r="AA10" s="2">
        <v>90</v>
      </c>
      <c r="AB10" s="2">
        <v>87</v>
      </c>
      <c r="AC10" s="2">
        <v>90</v>
      </c>
      <c r="AD10" s="2">
        <v>85</v>
      </c>
      <c r="AE10" s="2">
        <v>78</v>
      </c>
      <c r="AF10" s="2">
        <v>84</v>
      </c>
      <c r="AG10" s="2">
        <v>88</v>
      </c>
      <c r="AH10" s="2">
        <v>82</v>
      </c>
      <c r="AI10" s="2">
        <v>90</v>
      </c>
      <c r="AJ10" s="2">
        <v>90</v>
      </c>
      <c r="AK10" s="2">
        <v>94</v>
      </c>
      <c r="AL10" s="2">
        <v>95</v>
      </c>
      <c r="AM10" s="2">
        <v>93</v>
      </c>
      <c r="AN10" s="2">
        <v>84</v>
      </c>
      <c r="AO10" s="2">
        <f t="shared" si="0"/>
        <v>3179.7</v>
      </c>
      <c r="AP10" s="5">
        <f t="shared" si="1"/>
        <v>88.324999999999989</v>
      </c>
      <c r="AQ10" s="2">
        <f t="shared" si="2"/>
        <v>8</v>
      </c>
    </row>
    <row r="11" spans="1:43" x14ac:dyDescent="0.15">
      <c r="A11" s="3">
        <v>9</v>
      </c>
      <c r="B11" s="2" t="s">
        <v>8</v>
      </c>
      <c r="C11" s="2" t="s">
        <v>83</v>
      </c>
      <c r="D11" s="2" t="s">
        <v>108</v>
      </c>
      <c r="E11" s="2">
        <v>91</v>
      </c>
      <c r="F11" s="2">
        <v>80</v>
      </c>
      <c r="G11" s="2">
        <v>87</v>
      </c>
      <c r="H11" s="2">
        <v>95</v>
      </c>
      <c r="I11" s="2">
        <v>84</v>
      </c>
      <c r="J11" s="2">
        <v>87</v>
      </c>
      <c r="K11" s="2">
        <v>84</v>
      </c>
      <c r="L11" s="2">
        <v>100</v>
      </c>
      <c r="M11" s="2">
        <v>97</v>
      </c>
      <c r="N11" s="2">
        <v>94</v>
      </c>
      <c r="O11" s="2">
        <v>91</v>
      </c>
      <c r="P11" s="2">
        <v>92</v>
      </c>
      <c r="Q11" s="2">
        <v>80.599999999999994</v>
      </c>
      <c r="R11" s="2">
        <v>89</v>
      </c>
      <c r="S11" s="2">
        <v>94</v>
      </c>
      <c r="T11" s="2">
        <v>90</v>
      </c>
      <c r="U11" s="2">
        <v>83</v>
      </c>
      <c r="V11" s="2">
        <v>88</v>
      </c>
      <c r="W11" s="2">
        <v>96</v>
      </c>
      <c r="X11" s="2">
        <v>94</v>
      </c>
      <c r="Y11" s="2">
        <v>90</v>
      </c>
      <c r="Z11" s="2">
        <v>97.5</v>
      </c>
      <c r="AA11" s="2">
        <v>95</v>
      </c>
      <c r="AB11" s="2">
        <v>77</v>
      </c>
      <c r="AC11" s="2">
        <v>97</v>
      </c>
      <c r="AD11" s="2">
        <v>83</v>
      </c>
      <c r="AE11" s="2">
        <v>78</v>
      </c>
      <c r="AF11" s="2">
        <v>80</v>
      </c>
      <c r="AG11" s="2">
        <v>88</v>
      </c>
      <c r="AH11" s="2">
        <v>90.5</v>
      </c>
      <c r="AI11" s="2">
        <v>81</v>
      </c>
      <c r="AJ11" s="2">
        <v>72</v>
      </c>
      <c r="AK11" s="2">
        <v>92</v>
      </c>
      <c r="AL11" s="2">
        <v>94</v>
      </c>
      <c r="AM11" s="2">
        <v>69</v>
      </c>
      <c r="AN11" s="2">
        <v>85</v>
      </c>
      <c r="AO11" s="2">
        <f t="shared" si="0"/>
        <v>3165.6</v>
      </c>
      <c r="AP11" s="5">
        <f t="shared" si="1"/>
        <v>87.933333333333337</v>
      </c>
      <c r="AQ11" s="2">
        <f t="shared" si="2"/>
        <v>9</v>
      </c>
    </row>
    <row r="12" spans="1:43" x14ac:dyDescent="0.15">
      <c r="A12" s="3">
        <v>10</v>
      </c>
      <c r="B12" s="2" t="s">
        <v>9</v>
      </c>
      <c r="C12" s="2" t="s">
        <v>84</v>
      </c>
      <c r="D12" s="2" t="s">
        <v>108</v>
      </c>
      <c r="E12" s="2">
        <v>90</v>
      </c>
      <c r="F12" s="2">
        <v>84</v>
      </c>
      <c r="G12" s="2">
        <v>95</v>
      </c>
      <c r="H12" s="2">
        <v>96</v>
      </c>
      <c r="I12" s="2">
        <v>86</v>
      </c>
      <c r="J12" s="2">
        <v>86</v>
      </c>
      <c r="K12" s="2">
        <v>84</v>
      </c>
      <c r="L12" s="2">
        <v>87.2</v>
      </c>
      <c r="M12" s="2">
        <v>92</v>
      </c>
      <c r="N12" s="2">
        <v>92</v>
      </c>
      <c r="O12" s="2">
        <v>88</v>
      </c>
      <c r="P12" s="2">
        <v>94</v>
      </c>
      <c r="Q12" s="2">
        <v>78.5</v>
      </c>
      <c r="R12" s="2">
        <v>85</v>
      </c>
      <c r="S12" s="2">
        <v>95</v>
      </c>
      <c r="T12" s="2">
        <v>82</v>
      </c>
      <c r="U12" s="2">
        <v>78</v>
      </c>
      <c r="V12" s="2">
        <v>91.5</v>
      </c>
      <c r="W12" s="2">
        <v>97</v>
      </c>
      <c r="X12" s="2">
        <v>93</v>
      </c>
      <c r="Y12" s="2">
        <v>93</v>
      </c>
      <c r="Z12" s="2">
        <v>86.1</v>
      </c>
      <c r="AA12" s="2">
        <v>90</v>
      </c>
      <c r="AB12" s="2">
        <v>73</v>
      </c>
      <c r="AC12" s="2">
        <v>97</v>
      </c>
      <c r="AD12" s="2">
        <v>88</v>
      </c>
      <c r="AE12" s="2">
        <v>90</v>
      </c>
      <c r="AF12" s="2">
        <v>92</v>
      </c>
      <c r="AG12" s="2">
        <v>87</v>
      </c>
      <c r="AH12" s="2">
        <v>90</v>
      </c>
      <c r="AI12" s="2">
        <v>90</v>
      </c>
      <c r="AJ12" s="2">
        <v>69</v>
      </c>
      <c r="AK12" s="2">
        <v>92</v>
      </c>
      <c r="AL12" s="2">
        <v>93</v>
      </c>
      <c r="AM12" s="2">
        <v>63</v>
      </c>
      <c r="AN12" s="2">
        <v>92</v>
      </c>
      <c r="AO12" s="2">
        <f t="shared" si="0"/>
        <v>3159.3</v>
      </c>
      <c r="AP12" s="5">
        <f t="shared" si="1"/>
        <v>87.75833333333334</v>
      </c>
      <c r="AQ12" s="2">
        <f t="shared" si="2"/>
        <v>10</v>
      </c>
    </row>
    <row r="13" spans="1:43" x14ac:dyDescent="0.15">
      <c r="A13" s="3">
        <v>11</v>
      </c>
      <c r="B13" s="2" t="s">
        <v>10</v>
      </c>
      <c r="C13" s="2" t="s">
        <v>85</v>
      </c>
      <c r="D13" s="2" t="s">
        <v>108</v>
      </c>
      <c r="E13" s="2">
        <v>88</v>
      </c>
      <c r="F13" s="2">
        <v>88</v>
      </c>
      <c r="G13" s="2">
        <v>84</v>
      </c>
      <c r="H13" s="2">
        <v>82</v>
      </c>
      <c r="I13" s="2">
        <v>84</v>
      </c>
      <c r="J13" s="2">
        <v>97</v>
      </c>
      <c r="K13" s="2">
        <v>81</v>
      </c>
      <c r="L13" s="2">
        <v>100</v>
      </c>
      <c r="M13" s="2">
        <v>91</v>
      </c>
      <c r="N13" s="2">
        <v>95</v>
      </c>
      <c r="O13" s="2">
        <v>90</v>
      </c>
      <c r="P13" s="2">
        <v>92</v>
      </c>
      <c r="Q13" s="2">
        <v>83.9</v>
      </c>
      <c r="R13" s="2">
        <v>70</v>
      </c>
      <c r="S13" s="2">
        <v>94</v>
      </c>
      <c r="T13" s="2">
        <v>92</v>
      </c>
      <c r="U13" s="2">
        <v>81</v>
      </c>
      <c r="V13" s="2">
        <v>88</v>
      </c>
      <c r="W13" s="2">
        <v>94</v>
      </c>
      <c r="X13" s="2">
        <v>84</v>
      </c>
      <c r="Y13" s="2">
        <v>82</v>
      </c>
      <c r="Z13" s="2">
        <v>93</v>
      </c>
      <c r="AA13" s="2">
        <v>90</v>
      </c>
      <c r="AB13" s="2">
        <v>94</v>
      </c>
      <c r="AC13" s="2">
        <v>95</v>
      </c>
      <c r="AD13" s="2">
        <v>78</v>
      </c>
      <c r="AE13" s="2">
        <v>82</v>
      </c>
      <c r="AF13" s="2">
        <v>89</v>
      </c>
      <c r="AG13" s="2">
        <v>92</v>
      </c>
      <c r="AH13" s="2">
        <v>85</v>
      </c>
      <c r="AI13" s="2">
        <v>94</v>
      </c>
      <c r="AJ13" s="2">
        <v>72</v>
      </c>
      <c r="AK13" s="2">
        <v>88</v>
      </c>
      <c r="AL13" s="2">
        <v>95</v>
      </c>
      <c r="AM13" s="2">
        <v>82</v>
      </c>
      <c r="AN13" s="2">
        <v>81</v>
      </c>
      <c r="AO13" s="2">
        <f t="shared" si="0"/>
        <v>3150.9</v>
      </c>
      <c r="AP13" s="5">
        <f t="shared" si="1"/>
        <v>87.525000000000006</v>
      </c>
      <c r="AQ13" s="2">
        <f t="shared" si="2"/>
        <v>11</v>
      </c>
    </row>
    <row r="14" spans="1:43" x14ac:dyDescent="0.15">
      <c r="A14" s="3">
        <v>12</v>
      </c>
      <c r="B14" s="2" t="s">
        <v>11</v>
      </c>
      <c r="C14" s="2" t="s">
        <v>86</v>
      </c>
      <c r="D14" s="2" t="s">
        <v>108</v>
      </c>
      <c r="E14" s="2">
        <v>80</v>
      </c>
      <c r="F14" s="2">
        <v>78</v>
      </c>
      <c r="G14" s="2">
        <v>88</v>
      </c>
      <c r="H14" s="2">
        <v>92</v>
      </c>
      <c r="I14" s="2">
        <v>74</v>
      </c>
      <c r="J14" s="2">
        <v>85</v>
      </c>
      <c r="K14" s="2">
        <v>83</v>
      </c>
      <c r="L14" s="2">
        <v>94.2</v>
      </c>
      <c r="M14" s="2">
        <v>91</v>
      </c>
      <c r="N14" s="2">
        <v>95</v>
      </c>
      <c r="O14" s="2">
        <v>93</v>
      </c>
      <c r="P14" s="2">
        <v>85</v>
      </c>
      <c r="Q14" s="2">
        <v>87.9</v>
      </c>
      <c r="R14" s="2">
        <v>88</v>
      </c>
      <c r="S14" s="2">
        <v>96</v>
      </c>
      <c r="T14" s="2">
        <v>85</v>
      </c>
      <c r="U14" s="2">
        <v>80</v>
      </c>
      <c r="V14" s="2">
        <v>92.2</v>
      </c>
      <c r="W14" s="2">
        <v>95</v>
      </c>
      <c r="X14" s="2">
        <v>90</v>
      </c>
      <c r="Y14" s="2">
        <v>91</v>
      </c>
      <c r="Z14" s="2">
        <v>97</v>
      </c>
      <c r="AA14" s="2">
        <v>90</v>
      </c>
      <c r="AB14" s="2">
        <v>88</v>
      </c>
      <c r="AC14" s="2">
        <v>89</v>
      </c>
      <c r="AD14" s="2">
        <v>83</v>
      </c>
      <c r="AE14" s="2">
        <v>90</v>
      </c>
      <c r="AF14" s="2">
        <v>79</v>
      </c>
      <c r="AG14" s="2">
        <v>90</v>
      </c>
      <c r="AH14" s="2">
        <v>87</v>
      </c>
      <c r="AI14" s="2">
        <v>67</v>
      </c>
      <c r="AJ14" s="2">
        <v>82</v>
      </c>
      <c r="AK14" s="2">
        <v>92</v>
      </c>
      <c r="AL14" s="2">
        <v>94</v>
      </c>
      <c r="AM14" s="2">
        <v>87</v>
      </c>
      <c r="AN14" s="2">
        <v>85</v>
      </c>
      <c r="AO14" s="2">
        <f t="shared" si="0"/>
        <v>3143.3</v>
      </c>
      <c r="AP14" s="5">
        <f t="shared" si="1"/>
        <v>87.313888888888897</v>
      </c>
      <c r="AQ14" s="2">
        <f t="shared" si="2"/>
        <v>12</v>
      </c>
    </row>
    <row r="15" spans="1:43" x14ac:dyDescent="0.15">
      <c r="A15" s="3">
        <v>13</v>
      </c>
      <c r="B15" s="2" t="s">
        <v>12</v>
      </c>
      <c r="C15" s="2" t="s">
        <v>87</v>
      </c>
      <c r="D15" s="2" t="s">
        <v>108</v>
      </c>
      <c r="E15" s="2">
        <v>85</v>
      </c>
      <c r="F15" s="2">
        <v>78</v>
      </c>
      <c r="G15" s="2">
        <v>82</v>
      </c>
      <c r="H15" s="2">
        <v>80</v>
      </c>
      <c r="I15" s="2">
        <v>83</v>
      </c>
      <c r="J15" s="2">
        <v>91</v>
      </c>
      <c r="K15" s="2">
        <v>87</v>
      </c>
      <c r="L15" s="2">
        <v>99</v>
      </c>
      <c r="M15" s="2">
        <v>91</v>
      </c>
      <c r="N15" s="2">
        <v>94</v>
      </c>
      <c r="O15" s="2">
        <v>85</v>
      </c>
      <c r="P15" s="2">
        <v>94</v>
      </c>
      <c r="Q15" s="2">
        <v>81.400000000000006</v>
      </c>
      <c r="R15" s="2">
        <v>92</v>
      </c>
      <c r="S15" s="2">
        <v>92</v>
      </c>
      <c r="T15" s="2">
        <v>90</v>
      </c>
      <c r="U15" s="2">
        <v>84</v>
      </c>
      <c r="V15" s="2">
        <v>87.5</v>
      </c>
      <c r="W15" s="2">
        <v>93</v>
      </c>
      <c r="X15" s="2">
        <v>94</v>
      </c>
      <c r="Y15" s="2">
        <v>95</v>
      </c>
      <c r="Z15" s="2">
        <v>89.5</v>
      </c>
      <c r="AA15" s="2">
        <v>90</v>
      </c>
      <c r="AB15" s="2">
        <v>85</v>
      </c>
      <c r="AC15" s="2">
        <v>93</v>
      </c>
      <c r="AD15" s="2">
        <v>81</v>
      </c>
      <c r="AE15" s="2">
        <v>75</v>
      </c>
      <c r="AF15" s="2">
        <v>86</v>
      </c>
      <c r="AG15" s="2">
        <v>88</v>
      </c>
      <c r="AH15" s="2">
        <v>83</v>
      </c>
      <c r="AI15" s="2">
        <v>89</v>
      </c>
      <c r="AJ15" s="2">
        <v>76</v>
      </c>
      <c r="AK15" s="2">
        <v>94</v>
      </c>
      <c r="AL15" s="2">
        <v>94</v>
      </c>
      <c r="AM15" s="2">
        <v>83</v>
      </c>
      <c r="AN15" s="2">
        <v>77</v>
      </c>
      <c r="AO15" s="2">
        <f t="shared" si="0"/>
        <v>3141.4</v>
      </c>
      <c r="AP15" s="5">
        <f t="shared" si="1"/>
        <v>87.26111111111112</v>
      </c>
      <c r="AQ15" s="2">
        <f t="shared" si="2"/>
        <v>13</v>
      </c>
    </row>
    <row r="16" spans="1:43" x14ac:dyDescent="0.15">
      <c r="A16" s="3">
        <v>14</v>
      </c>
      <c r="B16" s="2" t="s">
        <v>13</v>
      </c>
      <c r="C16" s="2" t="s">
        <v>88</v>
      </c>
      <c r="D16" s="2" t="s">
        <v>108</v>
      </c>
      <c r="E16" s="2">
        <v>92</v>
      </c>
      <c r="F16" s="2">
        <v>82</v>
      </c>
      <c r="G16" s="2">
        <v>88</v>
      </c>
      <c r="H16" s="2">
        <v>92</v>
      </c>
      <c r="I16" s="2">
        <v>76</v>
      </c>
      <c r="J16" s="2">
        <v>84</v>
      </c>
      <c r="K16" s="2">
        <v>76</v>
      </c>
      <c r="L16" s="2">
        <v>98.5</v>
      </c>
      <c r="M16" s="2">
        <v>89</v>
      </c>
      <c r="N16" s="2">
        <v>94</v>
      </c>
      <c r="O16" s="2">
        <v>95</v>
      </c>
      <c r="P16" s="2">
        <v>85</v>
      </c>
      <c r="Q16" s="2">
        <v>86.4</v>
      </c>
      <c r="R16" s="2">
        <v>85</v>
      </c>
      <c r="S16" s="2">
        <v>90</v>
      </c>
      <c r="T16" s="2">
        <v>80</v>
      </c>
      <c r="U16" s="2">
        <v>78</v>
      </c>
      <c r="V16" s="2">
        <v>80</v>
      </c>
      <c r="W16" s="2">
        <v>91</v>
      </c>
      <c r="X16" s="2">
        <v>91</v>
      </c>
      <c r="Y16" s="2">
        <v>93</v>
      </c>
      <c r="Z16" s="2">
        <v>95.8</v>
      </c>
      <c r="AA16" s="2">
        <v>87</v>
      </c>
      <c r="AB16" s="2">
        <v>89</v>
      </c>
      <c r="AC16" s="2">
        <v>89</v>
      </c>
      <c r="AD16" s="2">
        <v>88</v>
      </c>
      <c r="AE16" s="2">
        <v>77</v>
      </c>
      <c r="AF16" s="2">
        <v>75</v>
      </c>
      <c r="AG16" s="2">
        <v>90</v>
      </c>
      <c r="AH16" s="2">
        <v>84</v>
      </c>
      <c r="AI16" s="2">
        <v>87</v>
      </c>
      <c r="AJ16" s="2">
        <v>83</v>
      </c>
      <c r="AK16" s="2">
        <v>92</v>
      </c>
      <c r="AL16" s="2">
        <v>93</v>
      </c>
      <c r="AM16" s="2">
        <v>88</v>
      </c>
      <c r="AN16" s="2">
        <v>78</v>
      </c>
      <c r="AO16" s="2">
        <f t="shared" si="0"/>
        <v>3121.7</v>
      </c>
      <c r="AP16" s="5">
        <f t="shared" si="1"/>
        <v>86.713888888888889</v>
      </c>
      <c r="AQ16" s="2">
        <f t="shared" si="2"/>
        <v>14</v>
      </c>
    </row>
    <row r="17" spans="1:43" x14ac:dyDescent="0.15">
      <c r="A17" s="3">
        <v>15</v>
      </c>
      <c r="B17" s="2" t="s">
        <v>14</v>
      </c>
      <c r="C17" s="2" t="s">
        <v>89</v>
      </c>
      <c r="D17" s="2" t="s">
        <v>108</v>
      </c>
      <c r="E17" s="2">
        <v>88</v>
      </c>
      <c r="F17" s="2">
        <v>76</v>
      </c>
      <c r="G17" s="2">
        <v>84</v>
      </c>
      <c r="H17" s="2">
        <v>82</v>
      </c>
      <c r="I17" s="2">
        <v>78</v>
      </c>
      <c r="J17" s="2">
        <v>89</v>
      </c>
      <c r="K17" s="2">
        <v>83</v>
      </c>
      <c r="L17" s="2">
        <v>97.5</v>
      </c>
      <c r="M17" s="2">
        <v>90</v>
      </c>
      <c r="N17" s="2">
        <v>96</v>
      </c>
      <c r="O17" s="2">
        <v>91</v>
      </c>
      <c r="P17" s="2">
        <v>86</v>
      </c>
      <c r="Q17" s="2">
        <v>78.900000000000006</v>
      </c>
      <c r="R17" s="2">
        <v>80</v>
      </c>
      <c r="S17" s="2">
        <v>93</v>
      </c>
      <c r="T17" s="2">
        <v>90</v>
      </c>
      <c r="U17" s="2">
        <v>80</v>
      </c>
      <c r="V17" s="2">
        <v>88</v>
      </c>
      <c r="W17" s="2">
        <v>95</v>
      </c>
      <c r="X17" s="2">
        <v>84</v>
      </c>
      <c r="Y17" s="2">
        <v>81</v>
      </c>
      <c r="Z17" s="2">
        <v>90</v>
      </c>
      <c r="AA17" s="2">
        <v>88</v>
      </c>
      <c r="AB17" s="2">
        <v>84</v>
      </c>
      <c r="AC17" s="2">
        <v>94</v>
      </c>
      <c r="AD17" s="2">
        <v>84</v>
      </c>
      <c r="AE17" s="2">
        <v>88</v>
      </c>
      <c r="AF17" s="2">
        <v>82</v>
      </c>
      <c r="AG17" s="2">
        <v>87</v>
      </c>
      <c r="AH17" s="2">
        <v>87</v>
      </c>
      <c r="AI17" s="2">
        <v>79</v>
      </c>
      <c r="AJ17" s="2">
        <v>82</v>
      </c>
      <c r="AK17" s="2">
        <v>88</v>
      </c>
      <c r="AL17" s="2">
        <v>94</v>
      </c>
      <c r="AM17" s="2">
        <v>93</v>
      </c>
      <c r="AN17" s="2">
        <v>88</v>
      </c>
      <c r="AO17" s="2">
        <f t="shared" si="0"/>
        <v>3118.4</v>
      </c>
      <c r="AP17" s="5">
        <f t="shared" si="1"/>
        <v>86.62222222222222</v>
      </c>
      <c r="AQ17" s="2">
        <f t="shared" si="2"/>
        <v>15</v>
      </c>
    </row>
    <row r="18" spans="1:43" x14ac:dyDescent="0.15">
      <c r="A18" s="3">
        <v>16</v>
      </c>
      <c r="B18" s="2" t="s">
        <v>15</v>
      </c>
      <c r="C18" s="2" t="s">
        <v>90</v>
      </c>
      <c r="D18" s="2" t="s">
        <v>108</v>
      </c>
      <c r="E18" s="2">
        <v>80</v>
      </c>
      <c r="F18" s="2">
        <v>87</v>
      </c>
      <c r="G18" s="2">
        <v>87</v>
      </c>
      <c r="H18" s="2">
        <v>95</v>
      </c>
      <c r="I18" s="2">
        <v>89</v>
      </c>
      <c r="J18" s="2">
        <v>84</v>
      </c>
      <c r="K18" s="2">
        <v>90</v>
      </c>
      <c r="L18" s="2">
        <v>89.2</v>
      </c>
      <c r="M18" s="2">
        <v>92</v>
      </c>
      <c r="N18" s="2">
        <v>94</v>
      </c>
      <c r="O18" s="2">
        <v>85</v>
      </c>
      <c r="P18" s="2">
        <v>82</v>
      </c>
      <c r="Q18" s="2">
        <v>76.3</v>
      </c>
      <c r="R18" s="2">
        <v>93</v>
      </c>
      <c r="S18" s="2">
        <v>82</v>
      </c>
      <c r="T18" s="2">
        <v>83</v>
      </c>
      <c r="U18" s="2">
        <v>74</v>
      </c>
      <c r="V18" s="2">
        <v>90</v>
      </c>
      <c r="W18" s="2">
        <v>96</v>
      </c>
      <c r="X18" s="2">
        <v>92</v>
      </c>
      <c r="Y18" s="2">
        <v>60</v>
      </c>
      <c r="Z18" s="2">
        <v>91.2</v>
      </c>
      <c r="AA18" s="2">
        <v>90</v>
      </c>
      <c r="AB18" s="2">
        <v>75</v>
      </c>
      <c r="AC18" s="2">
        <v>90</v>
      </c>
      <c r="AD18" s="2">
        <v>90</v>
      </c>
      <c r="AE18" s="2">
        <v>80</v>
      </c>
      <c r="AF18" s="2">
        <v>92</v>
      </c>
      <c r="AG18" s="2">
        <v>86</v>
      </c>
      <c r="AH18" s="2">
        <v>89</v>
      </c>
      <c r="AI18" s="2">
        <v>88</v>
      </c>
      <c r="AJ18" s="2">
        <v>72</v>
      </c>
      <c r="AK18" s="2">
        <v>92</v>
      </c>
      <c r="AL18" s="2">
        <v>95</v>
      </c>
      <c r="AM18" s="2">
        <v>80</v>
      </c>
      <c r="AN18" s="2">
        <v>90</v>
      </c>
      <c r="AO18" s="2">
        <f t="shared" si="0"/>
        <v>3100.7</v>
      </c>
      <c r="AP18" s="5">
        <f t="shared" si="1"/>
        <v>86.130555555555546</v>
      </c>
      <c r="AQ18" s="2">
        <f t="shared" si="2"/>
        <v>16</v>
      </c>
    </row>
    <row r="19" spans="1:43" x14ac:dyDescent="0.15">
      <c r="A19" s="3">
        <v>17</v>
      </c>
      <c r="B19" s="2" t="s">
        <v>16</v>
      </c>
      <c r="C19" s="2" t="s">
        <v>91</v>
      </c>
      <c r="D19" s="2" t="s">
        <v>108</v>
      </c>
      <c r="E19" s="2">
        <v>85</v>
      </c>
      <c r="F19" s="2">
        <v>79</v>
      </c>
      <c r="G19" s="2">
        <v>93</v>
      </c>
      <c r="H19" s="2">
        <v>92</v>
      </c>
      <c r="I19" s="2">
        <v>80</v>
      </c>
      <c r="J19" s="2">
        <v>71</v>
      </c>
      <c r="K19" s="2">
        <v>88</v>
      </c>
      <c r="L19" s="2">
        <v>93</v>
      </c>
      <c r="M19" s="2">
        <v>91</v>
      </c>
      <c r="N19" s="2">
        <v>93</v>
      </c>
      <c r="O19" s="2">
        <v>80</v>
      </c>
      <c r="P19" s="2">
        <v>84</v>
      </c>
      <c r="Q19" s="2">
        <v>72.900000000000006</v>
      </c>
      <c r="R19" s="2">
        <v>86</v>
      </c>
      <c r="S19" s="2">
        <v>92</v>
      </c>
      <c r="T19" s="2">
        <v>93</v>
      </c>
      <c r="U19" s="2">
        <v>89</v>
      </c>
      <c r="V19" s="2">
        <v>80</v>
      </c>
      <c r="W19" s="2">
        <v>92</v>
      </c>
      <c r="X19" s="2">
        <v>91</v>
      </c>
      <c r="Y19" s="2">
        <v>70</v>
      </c>
      <c r="Z19" s="2">
        <v>89.9</v>
      </c>
      <c r="AA19" s="2">
        <v>90</v>
      </c>
      <c r="AB19" s="2">
        <v>74</v>
      </c>
      <c r="AC19" s="2">
        <v>95</v>
      </c>
      <c r="AD19" s="2">
        <v>83</v>
      </c>
      <c r="AE19" s="2">
        <v>89</v>
      </c>
      <c r="AF19" s="2">
        <v>88</v>
      </c>
      <c r="AG19" s="2">
        <v>89</v>
      </c>
      <c r="AH19" s="2">
        <v>86</v>
      </c>
      <c r="AI19" s="2">
        <v>80</v>
      </c>
      <c r="AJ19" s="2">
        <v>70</v>
      </c>
      <c r="AK19" s="2">
        <v>92</v>
      </c>
      <c r="AL19" s="2">
        <v>93</v>
      </c>
      <c r="AM19" s="2">
        <v>74</v>
      </c>
      <c r="AN19" s="2">
        <v>85</v>
      </c>
      <c r="AO19" s="2">
        <f t="shared" si="0"/>
        <v>3072.8</v>
      </c>
      <c r="AP19" s="5">
        <f t="shared" si="1"/>
        <v>85.355555555555554</v>
      </c>
      <c r="AQ19" s="2">
        <f t="shared" si="2"/>
        <v>17</v>
      </c>
    </row>
    <row r="20" spans="1:43" x14ac:dyDescent="0.15">
      <c r="A20" s="3">
        <v>18</v>
      </c>
      <c r="B20" s="2" t="s">
        <v>17</v>
      </c>
      <c r="C20" s="2" t="s">
        <v>92</v>
      </c>
      <c r="D20" s="2" t="s">
        <v>108</v>
      </c>
      <c r="E20" s="2">
        <v>82</v>
      </c>
      <c r="F20" s="2">
        <v>87</v>
      </c>
      <c r="G20" s="2">
        <v>86</v>
      </c>
      <c r="H20" s="2">
        <v>72</v>
      </c>
      <c r="I20" s="2">
        <v>83</v>
      </c>
      <c r="J20" s="2">
        <v>84.5</v>
      </c>
      <c r="K20" s="2">
        <v>85</v>
      </c>
      <c r="L20" s="2">
        <v>91</v>
      </c>
      <c r="M20" s="2">
        <v>96</v>
      </c>
      <c r="N20" s="2">
        <v>97</v>
      </c>
      <c r="O20" s="2">
        <v>90</v>
      </c>
      <c r="P20" s="2">
        <v>86</v>
      </c>
      <c r="Q20" s="2">
        <v>71.8</v>
      </c>
      <c r="R20" s="2">
        <v>92</v>
      </c>
      <c r="S20" s="2">
        <v>81</v>
      </c>
      <c r="T20" s="2">
        <v>90</v>
      </c>
      <c r="U20" s="2">
        <v>94</v>
      </c>
      <c r="V20" s="2">
        <v>88</v>
      </c>
      <c r="W20" s="2">
        <v>94</v>
      </c>
      <c r="X20" s="2">
        <v>94</v>
      </c>
      <c r="Y20" s="2">
        <v>90</v>
      </c>
      <c r="Z20" s="2">
        <v>93.3</v>
      </c>
      <c r="AA20" s="2">
        <v>93</v>
      </c>
      <c r="AB20" s="2">
        <v>69</v>
      </c>
      <c r="AC20" s="2">
        <v>88</v>
      </c>
      <c r="AD20" s="2">
        <v>78</v>
      </c>
      <c r="AE20" s="2">
        <v>77</v>
      </c>
      <c r="AF20" s="2">
        <v>90</v>
      </c>
      <c r="AG20" s="2">
        <v>86</v>
      </c>
      <c r="AH20" s="2">
        <v>75</v>
      </c>
      <c r="AI20" s="2">
        <v>82</v>
      </c>
      <c r="AJ20" s="2">
        <v>62</v>
      </c>
      <c r="AK20" s="2">
        <v>92</v>
      </c>
      <c r="AL20" s="2">
        <v>95</v>
      </c>
      <c r="AM20" s="2">
        <v>51</v>
      </c>
      <c r="AN20" s="2">
        <v>88</v>
      </c>
      <c r="AO20" s="2">
        <f t="shared" si="0"/>
        <v>3053.6</v>
      </c>
      <c r="AP20" s="5">
        <f t="shared" si="1"/>
        <v>84.822222222222223</v>
      </c>
      <c r="AQ20" s="2">
        <f t="shared" si="2"/>
        <v>18</v>
      </c>
    </row>
    <row r="21" spans="1:43" x14ac:dyDescent="0.15">
      <c r="A21" s="3">
        <v>19</v>
      </c>
      <c r="B21" s="2" t="s">
        <v>18</v>
      </c>
      <c r="C21" s="2" t="s">
        <v>93</v>
      </c>
      <c r="D21" s="2" t="s">
        <v>108</v>
      </c>
      <c r="E21" s="2">
        <v>85</v>
      </c>
      <c r="F21" s="2">
        <v>74</v>
      </c>
      <c r="G21" s="2">
        <v>86</v>
      </c>
      <c r="H21" s="2">
        <v>72</v>
      </c>
      <c r="I21" s="2">
        <v>75</v>
      </c>
      <c r="J21" s="2">
        <v>81</v>
      </c>
      <c r="K21" s="2">
        <v>87</v>
      </c>
      <c r="L21" s="2">
        <v>88</v>
      </c>
      <c r="M21" s="2">
        <v>95</v>
      </c>
      <c r="N21" s="2">
        <v>92</v>
      </c>
      <c r="O21" s="2">
        <v>71</v>
      </c>
      <c r="P21" s="2">
        <v>86</v>
      </c>
      <c r="Q21" s="2">
        <v>75.2</v>
      </c>
      <c r="R21" s="2">
        <v>91</v>
      </c>
      <c r="S21" s="2">
        <v>86</v>
      </c>
      <c r="T21" s="2">
        <v>90</v>
      </c>
      <c r="U21" s="2">
        <v>82</v>
      </c>
      <c r="V21" s="2">
        <v>90</v>
      </c>
      <c r="W21" s="2">
        <v>90</v>
      </c>
      <c r="X21" s="2">
        <v>90</v>
      </c>
      <c r="Y21" s="2">
        <v>75</v>
      </c>
      <c r="Z21" s="2">
        <v>91.5</v>
      </c>
      <c r="AA21" s="2">
        <v>93</v>
      </c>
      <c r="AB21" s="2">
        <v>69</v>
      </c>
      <c r="AC21" s="2">
        <v>89</v>
      </c>
      <c r="AD21" s="2">
        <v>81</v>
      </c>
      <c r="AE21" s="2">
        <v>65</v>
      </c>
      <c r="AF21" s="2">
        <v>78</v>
      </c>
      <c r="AG21" s="2">
        <v>81</v>
      </c>
      <c r="AH21" s="2">
        <v>83</v>
      </c>
      <c r="AI21" s="2">
        <v>84</v>
      </c>
      <c r="AJ21" s="2">
        <v>69</v>
      </c>
      <c r="AK21" s="2">
        <v>92</v>
      </c>
      <c r="AL21" s="2">
        <v>93</v>
      </c>
      <c r="AM21" s="2">
        <v>72</v>
      </c>
      <c r="AN21" s="2">
        <v>82</v>
      </c>
      <c r="AO21" s="2">
        <f t="shared" si="0"/>
        <v>2983.7</v>
      </c>
      <c r="AP21" s="5">
        <f t="shared" si="1"/>
        <v>82.880555555555546</v>
      </c>
      <c r="AQ21" s="2">
        <f t="shared" si="2"/>
        <v>19</v>
      </c>
    </row>
    <row r="22" spans="1:43" x14ac:dyDescent="0.15">
      <c r="A22" s="3">
        <v>20</v>
      </c>
      <c r="B22" s="3" t="s">
        <v>19</v>
      </c>
      <c r="C22" s="3" t="s">
        <v>94</v>
      </c>
      <c r="D22" s="2" t="s">
        <v>108</v>
      </c>
      <c r="E22" s="3">
        <v>78</v>
      </c>
      <c r="F22" s="3">
        <v>83</v>
      </c>
      <c r="G22" s="3">
        <v>86</v>
      </c>
      <c r="H22" s="3">
        <v>72</v>
      </c>
      <c r="I22" s="3">
        <v>79</v>
      </c>
      <c r="J22" s="3">
        <v>83</v>
      </c>
      <c r="K22" s="3">
        <v>81</v>
      </c>
      <c r="L22" s="3">
        <v>92.5</v>
      </c>
      <c r="M22" s="3">
        <v>90</v>
      </c>
      <c r="N22" s="3">
        <v>92</v>
      </c>
      <c r="O22" s="3">
        <v>70</v>
      </c>
      <c r="P22" s="3">
        <v>86</v>
      </c>
      <c r="Q22" s="3">
        <v>72.2</v>
      </c>
      <c r="R22" s="3">
        <v>81</v>
      </c>
      <c r="S22" s="3">
        <v>88</v>
      </c>
      <c r="T22" s="3">
        <v>92</v>
      </c>
      <c r="U22" s="3">
        <v>76</v>
      </c>
      <c r="V22" s="3">
        <v>90</v>
      </c>
      <c r="W22" s="3">
        <v>86</v>
      </c>
      <c r="X22" s="3">
        <v>90</v>
      </c>
      <c r="Y22" s="3">
        <v>87</v>
      </c>
      <c r="Z22" s="3">
        <v>91</v>
      </c>
      <c r="AA22" s="3">
        <v>89</v>
      </c>
      <c r="AB22" s="3">
        <v>94</v>
      </c>
      <c r="AC22" s="3">
        <v>85</v>
      </c>
      <c r="AD22" s="3">
        <v>74</v>
      </c>
      <c r="AE22" s="3">
        <v>65</v>
      </c>
      <c r="AF22" s="3">
        <v>82</v>
      </c>
      <c r="AG22" s="4" t="s">
        <v>20</v>
      </c>
      <c r="AH22" s="3">
        <v>87</v>
      </c>
      <c r="AI22" s="3">
        <v>92</v>
      </c>
      <c r="AJ22" s="3">
        <v>76</v>
      </c>
      <c r="AK22" s="3">
        <v>92</v>
      </c>
      <c r="AL22" s="3">
        <v>93</v>
      </c>
      <c r="AM22" s="3">
        <v>68</v>
      </c>
      <c r="AN22" s="3">
        <v>81</v>
      </c>
      <c r="AO22" s="2">
        <f t="shared" si="0"/>
        <v>2923.7</v>
      </c>
      <c r="AP22" s="5">
        <f t="shared" si="1"/>
        <v>81.213888888888889</v>
      </c>
      <c r="AQ22" s="2">
        <f t="shared" si="2"/>
        <v>20</v>
      </c>
    </row>
    <row r="23" spans="1:43" x14ac:dyDescent="0.15">
      <c r="A23" s="3">
        <v>21</v>
      </c>
      <c r="B23" s="2" t="s">
        <v>21</v>
      </c>
      <c r="C23" s="2" t="s">
        <v>95</v>
      </c>
      <c r="D23" s="2" t="s">
        <v>108</v>
      </c>
      <c r="E23" s="2">
        <v>70</v>
      </c>
      <c r="F23" s="2">
        <v>72</v>
      </c>
      <c r="G23" s="2">
        <v>84</v>
      </c>
      <c r="H23" s="2">
        <v>75</v>
      </c>
      <c r="I23" s="2">
        <v>76</v>
      </c>
      <c r="J23" s="2">
        <v>85</v>
      </c>
      <c r="K23" s="2">
        <v>78</v>
      </c>
      <c r="L23" s="2">
        <v>76.2</v>
      </c>
      <c r="M23" s="2">
        <v>86</v>
      </c>
      <c r="N23" s="2">
        <v>96</v>
      </c>
      <c r="O23" s="2">
        <v>77</v>
      </c>
      <c r="P23" s="2">
        <v>82</v>
      </c>
      <c r="Q23" s="2">
        <v>81.2</v>
      </c>
      <c r="R23" s="2">
        <v>76</v>
      </c>
      <c r="S23" s="2">
        <v>91</v>
      </c>
      <c r="T23" s="2">
        <v>30</v>
      </c>
      <c r="U23" s="2">
        <v>70</v>
      </c>
      <c r="V23" s="2">
        <v>90</v>
      </c>
      <c r="W23" s="2">
        <v>91</v>
      </c>
      <c r="X23" s="2">
        <v>86</v>
      </c>
      <c r="Y23" s="2">
        <v>80</v>
      </c>
      <c r="Z23" s="2">
        <v>94.4</v>
      </c>
      <c r="AA23" s="2">
        <v>90</v>
      </c>
      <c r="AB23" s="2">
        <v>89</v>
      </c>
      <c r="AC23" s="2">
        <v>92</v>
      </c>
      <c r="AD23" s="2">
        <v>80</v>
      </c>
      <c r="AE23" s="2">
        <v>75</v>
      </c>
      <c r="AF23" s="2">
        <v>76</v>
      </c>
      <c r="AG23" s="2">
        <v>89</v>
      </c>
      <c r="AH23" s="2">
        <v>80</v>
      </c>
      <c r="AI23" s="2">
        <v>79</v>
      </c>
      <c r="AJ23" s="2">
        <v>81</v>
      </c>
      <c r="AK23" s="2">
        <v>90</v>
      </c>
      <c r="AL23" s="2">
        <v>93</v>
      </c>
      <c r="AM23" s="2">
        <v>83</v>
      </c>
      <c r="AN23" s="2">
        <v>70</v>
      </c>
      <c r="AO23" s="2">
        <f t="shared" si="0"/>
        <v>2913.8</v>
      </c>
      <c r="AP23" s="5">
        <f t="shared" si="1"/>
        <v>80.938888888888897</v>
      </c>
      <c r="AQ23" s="2">
        <f t="shared" si="2"/>
        <v>21</v>
      </c>
    </row>
    <row r="24" spans="1:43" x14ac:dyDescent="0.15">
      <c r="A24" s="3">
        <v>22</v>
      </c>
      <c r="B24" s="2" t="s">
        <v>22</v>
      </c>
      <c r="C24" s="2" t="s">
        <v>96</v>
      </c>
      <c r="D24" s="2" t="s">
        <v>108</v>
      </c>
      <c r="E24" s="2">
        <v>90</v>
      </c>
      <c r="F24" s="2">
        <v>87</v>
      </c>
      <c r="G24" s="2">
        <v>71</v>
      </c>
      <c r="H24" s="2">
        <v>72</v>
      </c>
      <c r="I24" s="2">
        <v>76</v>
      </c>
      <c r="J24" s="2">
        <v>74</v>
      </c>
      <c r="K24" s="2">
        <v>83</v>
      </c>
      <c r="L24" s="2">
        <v>91.5</v>
      </c>
      <c r="M24" s="2">
        <v>85</v>
      </c>
      <c r="N24" s="2">
        <v>94</v>
      </c>
      <c r="O24" s="2">
        <v>70</v>
      </c>
      <c r="P24" s="2">
        <v>75</v>
      </c>
      <c r="Q24" s="2">
        <v>75</v>
      </c>
      <c r="R24" s="2">
        <v>82</v>
      </c>
      <c r="S24" s="2">
        <v>81</v>
      </c>
      <c r="T24" s="2">
        <v>30</v>
      </c>
      <c r="U24" s="2">
        <v>83</v>
      </c>
      <c r="V24" s="2">
        <v>89</v>
      </c>
      <c r="W24" s="2">
        <v>89</v>
      </c>
      <c r="X24" s="2">
        <v>82</v>
      </c>
      <c r="Y24" s="2">
        <v>78</v>
      </c>
      <c r="Z24" s="2">
        <v>81.3</v>
      </c>
      <c r="AA24" s="2">
        <v>82</v>
      </c>
      <c r="AB24" s="2">
        <v>69</v>
      </c>
      <c r="AC24" s="2">
        <v>85</v>
      </c>
      <c r="AD24" s="2">
        <v>82</v>
      </c>
      <c r="AE24" s="2">
        <v>75</v>
      </c>
      <c r="AF24" s="2">
        <v>87</v>
      </c>
      <c r="AG24" s="2">
        <v>84</v>
      </c>
      <c r="AH24" s="2">
        <v>83</v>
      </c>
      <c r="AI24" s="2">
        <v>81</v>
      </c>
      <c r="AJ24" s="2">
        <v>80</v>
      </c>
      <c r="AK24" s="2">
        <v>82</v>
      </c>
      <c r="AL24" s="2">
        <v>93</v>
      </c>
      <c r="AM24" s="2">
        <v>67</v>
      </c>
      <c r="AN24" s="2">
        <v>84</v>
      </c>
      <c r="AO24" s="2">
        <f t="shared" si="0"/>
        <v>2872.8</v>
      </c>
      <c r="AP24" s="5">
        <f t="shared" si="1"/>
        <v>79.800000000000011</v>
      </c>
      <c r="AQ24" s="2">
        <f t="shared" si="2"/>
        <v>22</v>
      </c>
    </row>
    <row r="25" spans="1:43" x14ac:dyDescent="0.15">
      <c r="A25" s="3">
        <v>23</v>
      </c>
      <c r="B25" s="2" t="s">
        <v>23</v>
      </c>
      <c r="C25" s="2" t="s">
        <v>97</v>
      </c>
      <c r="D25" s="2" t="s">
        <v>108</v>
      </c>
      <c r="E25" s="2">
        <v>75</v>
      </c>
      <c r="F25" s="2">
        <v>82</v>
      </c>
      <c r="G25" s="2">
        <v>92</v>
      </c>
      <c r="H25" s="2">
        <v>90</v>
      </c>
      <c r="I25" s="2">
        <v>76</v>
      </c>
      <c r="J25" s="2">
        <v>83</v>
      </c>
      <c r="K25" s="2">
        <v>76</v>
      </c>
      <c r="L25" s="2">
        <v>60</v>
      </c>
      <c r="M25" s="2">
        <v>93</v>
      </c>
      <c r="N25" s="2">
        <v>95</v>
      </c>
      <c r="O25" s="2">
        <v>62</v>
      </c>
      <c r="P25" s="2">
        <v>82</v>
      </c>
      <c r="Q25" s="2">
        <v>67.2</v>
      </c>
      <c r="R25" s="2">
        <v>72</v>
      </c>
      <c r="S25" s="2">
        <v>77</v>
      </c>
      <c r="T25" s="2">
        <v>85</v>
      </c>
      <c r="U25" s="2">
        <v>79</v>
      </c>
      <c r="V25" s="2">
        <v>90</v>
      </c>
      <c r="W25" s="2">
        <v>90</v>
      </c>
      <c r="X25" s="2">
        <v>82</v>
      </c>
      <c r="Y25" s="2">
        <v>72</v>
      </c>
      <c r="Z25" s="2">
        <v>91.4</v>
      </c>
      <c r="AA25" s="2">
        <v>91</v>
      </c>
      <c r="AB25" s="2">
        <v>72</v>
      </c>
      <c r="AC25" s="2">
        <v>92</v>
      </c>
      <c r="AD25" s="2">
        <v>67</v>
      </c>
      <c r="AE25" s="2">
        <v>60</v>
      </c>
      <c r="AF25" s="2">
        <v>86</v>
      </c>
      <c r="AG25" s="2">
        <v>85</v>
      </c>
      <c r="AH25" s="2">
        <v>79</v>
      </c>
      <c r="AI25" s="2">
        <v>88</v>
      </c>
      <c r="AJ25" s="2">
        <v>60</v>
      </c>
      <c r="AK25" s="2">
        <v>82</v>
      </c>
      <c r="AL25" s="2">
        <v>92</v>
      </c>
      <c r="AM25" s="2">
        <v>47</v>
      </c>
      <c r="AN25" s="2">
        <v>80</v>
      </c>
      <c r="AO25" s="2">
        <f t="shared" si="0"/>
        <v>2852.6000000000004</v>
      </c>
      <c r="AP25" s="5">
        <f t="shared" si="1"/>
        <v>79.238888888888894</v>
      </c>
      <c r="AQ25" s="2">
        <f t="shared" si="2"/>
        <v>23</v>
      </c>
    </row>
    <row r="26" spans="1:43" x14ac:dyDescent="0.15">
      <c r="A26" s="3">
        <v>24</v>
      </c>
      <c r="B26" s="2" t="s">
        <v>24</v>
      </c>
      <c r="C26" s="2" t="s">
        <v>98</v>
      </c>
      <c r="D26" s="2" t="s">
        <v>108</v>
      </c>
      <c r="E26" s="2">
        <v>80</v>
      </c>
      <c r="F26" s="2">
        <v>71</v>
      </c>
      <c r="G26" s="2">
        <v>84</v>
      </c>
      <c r="H26" s="2">
        <v>75</v>
      </c>
      <c r="I26" s="2">
        <v>80</v>
      </c>
      <c r="J26" s="2">
        <v>78</v>
      </c>
      <c r="K26" s="2">
        <v>80</v>
      </c>
      <c r="L26" s="2">
        <v>65</v>
      </c>
      <c r="M26" s="2">
        <v>92</v>
      </c>
      <c r="N26" s="2">
        <v>93</v>
      </c>
      <c r="O26" s="2">
        <v>72</v>
      </c>
      <c r="P26" s="2">
        <v>82</v>
      </c>
      <c r="Q26" s="2">
        <v>60.5</v>
      </c>
      <c r="R26" s="2">
        <v>82</v>
      </c>
      <c r="S26" s="2">
        <v>78</v>
      </c>
      <c r="T26" s="2">
        <v>30</v>
      </c>
      <c r="U26" s="2">
        <v>78</v>
      </c>
      <c r="V26" s="2">
        <v>90</v>
      </c>
      <c r="W26" s="2">
        <v>93</v>
      </c>
      <c r="X26" s="2">
        <v>86</v>
      </c>
      <c r="Y26" s="2">
        <v>77</v>
      </c>
      <c r="Z26" s="2">
        <v>84.8</v>
      </c>
      <c r="AA26" s="2">
        <v>90</v>
      </c>
      <c r="AB26" s="2">
        <v>70</v>
      </c>
      <c r="AC26" s="2">
        <v>92</v>
      </c>
      <c r="AD26" s="2">
        <v>80</v>
      </c>
      <c r="AE26" s="2">
        <v>65</v>
      </c>
      <c r="AF26" s="2">
        <v>78</v>
      </c>
      <c r="AG26" s="2">
        <v>86</v>
      </c>
      <c r="AH26" s="2">
        <v>78</v>
      </c>
      <c r="AI26" s="2">
        <v>79</v>
      </c>
      <c r="AJ26" s="2">
        <v>69</v>
      </c>
      <c r="AK26" s="2">
        <v>90</v>
      </c>
      <c r="AL26" s="2">
        <v>94</v>
      </c>
      <c r="AM26" s="2">
        <v>62</v>
      </c>
      <c r="AN26" s="2">
        <v>88</v>
      </c>
      <c r="AO26" s="2">
        <f t="shared" si="0"/>
        <v>2832.3</v>
      </c>
      <c r="AP26" s="5">
        <f t="shared" si="1"/>
        <v>78.675000000000011</v>
      </c>
      <c r="AQ26" s="2">
        <f t="shared" si="2"/>
        <v>24</v>
      </c>
    </row>
    <row r="27" spans="1:43" x14ac:dyDescent="0.15">
      <c r="A27" s="3">
        <v>25</v>
      </c>
      <c r="B27" s="2" t="s">
        <v>25</v>
      </c>
      <c r="C27" s="2" t="s">
        <v>99</v>
      </c>
      <c r="D27" s="2" t="s">
        <v>108</v>
      </c>
      <c r="E27" s="2">
        <v>75</v>
      </c>
      <c r="F27" s="2">
        <v>89</v>
      </c>
      <c r="G27" s="2">
        <v>84</v>
      </c>
      <c r="H27" s="2">
        <v>82</v>
      </c>
      <c r="I27" s="2">
        <v>74</v>
      </c>
      <c r="J27" s="2">
        <v>76</v>
      </c>
      <c r="K27" s="2">
        <v>83</v>
      </c>
      <c r="L27" s="2">
        <v>85.5</v>
      </c>
      <c r="M27" s="2">
        <v>80</v>
      </c>
      <c r="N27" s="2">
        <v>92</v>
      </c>
      <c r="O27" s="2">
        <v>58</v>
      </c>
      <c r="P27" s="2">
        <v>86</v>
      </c>
      <c r="Q27" s="2">
        <v>60</v>
      </c>
      <c r="R27" s="2">
        <v>73</v>
      </c>
      <c r="S27" s="2">
        <v>79</v>
      </c>
      <c r="T27" s="2">
        <v>90</v>
      </c>
      <c r="U27" s="2">
        <v>40</v>
      </c>
      <c r="V27" s="2">
        <v>83</v>
      </c>
      <c r="W27" s="2">
        <v>93</v>
      </c>
      <c r="X27" s="2">
        <v>82</v>
      </c>
      <c r="Y27" s="2">
        <v>66</v>
      </c>
      <c r="Z27" s="2">
        <v>90</v>
      </c>
      <c r="AA27" s="2">
        <v>80</v>
      </c>
      <c r="AB27" s="2">
        <v>69</v>
      </c>
      <c r="AC27" s="2">
        <v>90</v>
      </c>
      <c r="AD27" s="2">
        <v>74</v>
      </c>
      <c r="AE27" s="2">
        <v>73</v>
      </c>
      <c r="AF27" s="2">
        <v>86</v>
      </c>
      <c r="AG27" s="2">
        <v>83</v>
      </c>
      <c r="AH27" s="2">
        <v>75</v>
      </c>
      <c r="AI27" s="2">
        <v>85</v>
      </c>
      <c r="AJ27" s="2">
        <v>60</v>
      </c>
      <c r="AK27" s="2">
        <v>82</v>
      </c>
      <c r="AL27" s="2">
        <v>93</v>
      </c>
      <c r="AM27" s="2">
        <v>62</v>
      </c>
      <c r="AN27" s="2">
        <v>81</v>
      </c>
      <c r="AO27" s="2">
        <f t="shared" si="0"/>
        <v>2813.5</v>
      </c>
      <c r="AP27" s="5">
        <f t="shared" si="1"/>
        <v>78.152777777777771</v>
      </c>
      <c r="AQ27" s="2">
        <f t="shared" si="2"/>
        <v>25</v>
      </c>
    </row>
    <row r="28" spans="1:43" x14ac:dyDescent="0.15">
      <c r="A28" s="3">
        <v>26</v>
      </c>
      <c r="B28" s="2" t="s">
        <v>26</v>
      </c>
      <c r="C28" s="2" t="s">
        <v>100</v>
      </c>
      <c r="D28" s="2" t="s">
        <v>108</v>
      </c>
      <c r="E28" s="2">
        <v>88</v>
      </c>
      <c r="F28" s="2">
        <v>72</v>
      </c>
      <c r="G28" s="2">
        <v>82</v>
      </c>
      <c r="H28" s="2">
        <v>80</v>
      </c>
      <c r="I28" s="2">
        <v>77</v>
      </c>
      <c r="J28" s="2">
        <v>84</v>
      </c>
      <c r="K28" s="2">
        <v>84</v>
      </c>
      <c r="L28" s="2">
        <v>63</v>
      </c>
      <c r="M28" s="2">
        <v>80</v>
      </c>
      <c r="N28" s="2">
        <v>95</v>
      </c>
      <c r="O28" s="2">
        <v>63</v>
      </c>
      <c r="P28" s="2">
        <v>94</v>
      </c>
      <c r="Q28" s="2">
        <v>60</v>
      </c>
      <c r="R28" s="2">
        <v>76</v>
      </c>
      <c r="S28" s="2">
        <v>77</v>
      </c>
      <c r="T28" s="2">
        <v>93</v>
      </c>
      <c r="U28" s="2">
        <v>40</v>
      </c>
      <c r="V28" s="2">
        <v>87.5</v>
      </c>
      <c r="W28" s="2">
        <v>86</v>
      </c>
      <c r="X28" s="2">
        <v>94</v>
      </c>
      <c r="Y28" s="2">
        <v>91</v>
      </c>
      <c r="Z28" s="2">
        <v>87</v>
      </c>
      <c r="AA28" s="2">
        <v>80</v>
      </c>
      <c r="AB28" s="2">
        <v>65</v>
      </c>
      <c r="AC28" s="2">
        <v>60</v>
      </c>
      <c r="AD28" s="2">
        <v>79</v>
      </c>
      <c r="AE28" s="2">
        <v>60</v>
      </c>
      <c r="AF28" s="2">
        <v>75</v>
      </c>
      <c r="AG28" s="2">
        <v>80</v>
      </c>
      <c r="AH28" s="2">
        <v>75</v>
      </c>
      <c r="AI28" s="2">
        <v>71</v>
      </c>
      <c r="AJ28" s="2">
        <v>60</v>
      </c>
      <c r="AK28" s="2">
        <v>94</v>
      </c>
      <c r="AL28" s="2">
        <v>91</v>
      </c>
      <c r="AM28" s="2">
        <v>62</v>
      </c>
      <c r="AN28" s="2">
        <v>78</v>
      </c>
      <c r="AO28" s="2">
        <f t="shared" si="0"/>
        <v>2783.5</v>
      </c>
      <c r="AP28" s="5">
        <f t="shared" si="1"/>
        <v>77.319444444444443</v>
      </c>
      <c r="AQ28" s="2">
        <f t="shared" si="2"/>
        <v>26</v>
      </c>
    </row>
    <row r="29" spans="1:43" x14ac:dyDescent="0.15">
      <c r="A29" s="3">
        <v>27</v>
      </c>
      <c r="B29" s="2" t="s">
        <v>27</v>
      </c>
      <c r="C29" s="2" t="s">
        <v>101</v>
      </c>
      <c r="D29" s="2" t="s">
        <v>108</v>
      </c>
      <c r="E29" s="2">
        <v>80</v>
      </c>
      <c r="F29" s="2">
        <v>84</v>
      </c>
      <c r="G29" s="2">
        <v>92</v>
      </c>
      <c r="H29" s="2">
        <v>90</v>
      </c>
      <c r="I29" s="2">
        <v>84</v>
      </c>
      <c r="J29" s="2">
        <v>47</v>
      </c>
      <c r="K29" s="2">
        <v>89</v>
      </c>
      <c r="L29" s="2">
        <v>60</v>
      </c>
      <c r="M29" s="2">
        <v>88</v>
      </c>
      <c r="N29" s="2">
        <v>92</v>
      </c>
      <c r="O29" s="2">
        <v>72</v>
      </c>
      <c r="P29" s="2">
        <v>82</v>
      </c>
      <c r="Q29" s="2">
        <v>30</v>
      </c>
      <c r="R29" s="2">
        <v>86</v>
      </c>
      <c r="S29" s="2">
        <v>72</v>
      </c>
      <c r="T29" s="2">
        <v>85</v>
      </c>
      <c r="U29" s="2">
        <v>77</v>
      </c>
      <c r="V29" s="2">
        <v>79</v>
      </c>
      <c r="W29" s="2">
        <v>88</v>
      </c>
      <c r="X29" s="2">
        <v>75</v>
      </c>
      <c r="Y29" s="2">
        <v>60</v>
      </c>
      <c r="Z29" s="2">
        <v>60</v>
      </c>
      <c r="AA29" s="2">
        <v>86</v>
      </c>
      <c r="AB29" s="2">
        <v>64</v>
      </c>
      <c r="AC29" s="2">
        <v>70</v>
      </c>
      <c r="AD29" s="2">
        <v>82</v>
      </c>
      <c r="AE29" s="2">
        <v>68</v>
      </c>
      <c r="AF29" s="2">
        <v>80</v>
      </c>
      <c r="AG29" s="2">
        <v>82</v>
      </c>
      <c r="AH29" s="2">
        <v>80</v>
      </c>
      <c r="AI29" s="2">
        <v>83</v>
      </c>
      <c r="AJ29" s="2">
        <v>60</v>
      </c>
      <c r="AK29" s="2">
        <v>86</v>
      </c>
      <c r="AL29" s="2">
        <v>93</v>
      </c>
      <c r="AM29" s="2">
        <v>76</v>
      </c>
      <c r="AN29" s="2">
        <v>76</v>
      </c>
      <c r="AO29" s="2">
        <f t="shared" si="0"/>
        <v>2758</v>
      </c>
      <c r="AP29" s="5">
        <f t="shared" si="1"/>
        <v>76.611111111111114</v>
      </c>
      <c r="AQ29" s="2">
        <f t="shared" si="2"/>
        <v>27</v>
      </c>
    </row>
    <row r="30" spans="1:43" x14ac:dyDescent="0.15">
      <c r="A30" s="3">
        <v>28</v>
      </c>
      <c r="B30" s="2" t="s">
        <v>28</v>
      </c>
      <c r="C30" s="2" t="s">
        <v>102</v>
      </c>
      <c r="D30" s="2" t="s">
        <v>108</v>
      </c>
      <c r="E30" s="2">
        <v>75</v>
      </c>
      <c r="F30" s="2">
        <v>76</v>
      </c>
      <c r="G30" s="2">
        <v>92</v>
      </c>
      <c r="H30" s="2">
        <v>90</v>
      </c>
      <c r="I30" s="2">
        <v>72</v>
      </c>
      <c r="J30" s="2">
        <v>63</v>
      </c>
      <c r="K30" s="2">
        <v>92</v>
      </c>
      <c r="L30" s="2">
        <v>60</v>
      </c>
      <c r="M30" s="2">
        <v>90</v>
      </c>
      <c r="N30" s="2">
        <v>94</v>
      </c>
      <c r="O30" s="2">
        <v>70</v>
      </c>
      <c r="P30" s="2">
        <v>82</v>
      </c>
      <c r="Q30" s="2">
        <v>33.5</v>
      </c>
      <c r="R30" s="2">
        <v>90</v>
      </c>
      <c r="S30" s="2">
        <v>83</v>
      </c>
      <c r="T30" s="2">
        <v>80</v>
      </c>
      <c r="U30" s="2">
        <v>79</v>
      </c>
      <c r="V30" s="2">
        <v>79</v>
      </c>
      <c r="W30" s="2">
        <v>86</v>
      </c>
      <c r="X30" s="2">
        <v>75</v>
      </c>
      <c r="Y30" s="2">
        <v>74</v>
      </c>
      <c r="Z30" s="2">
        <v>60</v>
      </c>
      <c r="AA30" s="2">
        <v>88</v>
      </c>
      <c r="AB30" s="2">
        <v>84</v>
      </c>
      <c r="AC30" s="2">
        <v>75</v>
      </c>
      <c r="AD30" s="2">
        <v>80</v>
      </c>
      <c r="AE30" s="2">
        <v>70</v>
      </c>
      <c r="AF30" s="2">
        <v>78</v>
      </c>
      <c r="AG30" s="2">
        <v>81</v>
      </c>
      <c r="AH30" s="2">
        <v>81</v>
      </c>
      <c r="AI30" s="2">
        <v>0</v>
      </c>
      <c r="AJ30" s="2">
        <v>60</v>
      </c>
      <c r="AK30" s="2">
        <v>86</v>
      </c>
      <c r="AL30" s="2">
        <v>94</v>
      </c>
      <c r="AM30" s="2">
        <v>83</v>
      </c>
      <c r="AN30" s="2">
        <v>86</v>
      </c>
      <c r="AO30" s="2">
        <f t="shared" si="0"/>
        <v>2741.5</v>
      </c>
      <c r="AP30" s="5">
        <f t="shared" si="1"/>
        <v>76.152777777777771</v>
      </c>
      <c r="AQ30" s="2">
        <f t="shared" si="2"/>
        <v>28</v>
      </c>
    </row>
    <row r="31" spans="1:43" x14ac:dyDescent="0.15">
      <c r="A31" s="3">
        <v>29</v>
      </c>
      <c r="B31" s="2" t="s">
        <v>29</v>
      </c>
      <c r="C31" s="2" t="s">
        <v>103</v>
      </c>
      <c r="D31" s="2" t="s">
        <v>108</v>
      </c>
      <c r="E31" s="2">
        <v>75</v>
      </c>
      <c r="F31" s="2">
        <v>83</v>
      </c>
      <c r="G31" s="2">
        <v>71</v>
      </c>
      <c r="H31" s="2">
        <v>72</v>
      </c>
      <c r="I31" s="2">
        <v>76</v>
      </c>
      <c r="J31" s="2">
        <v>50</v>
      </c>
      <c r="K31" s="2">
        <v>82</v>
      </c>
      <c r="L31" s="2">
        <v>74.5</v>
      </c>
      <c r="M31" s="2">
        <v>80</v>
      </c>
      <c r="N31" s="2">
        <v>93</v>
      </c>
      <c r="O31" s="2">
        <v>45</v>
      </c>
      <c r="P31" s="2">
        <v>75</v>
      </c>
      <c r="Q31" s="2">
        <v>60</v>
      </c>
      <c r="R31" s="2">
        <v>84</v>
      </c>
      <c r="S31" s="2">
        <v>55</v>
      </c>
      <c r="T31" s="2">
        <v>80</v>
      </c>
      <c r="U31" s="2">
        <v>82</v>
      </c>
      <c r="V31" s="2">
        <v>83</v>
      </c>
      <c r="W31" s="2">
        <v>82</v>
      </c>
      <c r="X31" s="2">
        <v>82</v>
      </c>
      <c r="Y31" s="2">
        <v>60</v>
      </c>
      <c r="Z31" s="2">
        <v>82.8</v>
      </c>
      <c r="AA31" s="2">
        <v>80</v>
      </c>
      <c r="AB31" s="2">
        <v>60</v>
      </c>
      <c r="AC31" s="2">
        <v>70</v>
      </c>
      <c r="AD31" s="2">
        <v>71</v>
      </c>
      <c r="AE31" s="2">
        <v>67</v>
      </c>
      <c r="AF31" s="2">
        <v>86</v>
      </c>
      <c r="AG31" s="2">
        <v>81</v>
      </c>
      <c r="AH31" s="2">
        <v>81</v>
      </c>
      <c r="AI31" s="2">
        <v>84</v>
      </c>
      <c r="AJ31" s="2">
        <v>60</v>
      </c>
      <c r="AK31" s="2">
        <v>82</v>
      </c>
      <c r="AL31" s="2">
        <v>94</v>
      </c>
      <c r="AM31" s="2">
        <v>45</v>
      </c>
      <c r="AN31" s="2">
        <v>85</v>
      </c>
      <c r="AO31" s="2">
        <f t="shared" si="0"/>
        <v>2673.3</v>
      </c>
      <c r="AP31" s="5">
        <f t="shared" si="1"/>
        <v>74.25833333333334</v>
      </c>
      <c r="AQ31" s="2">
        <f t="shared" si="2"/>
        <v>29</v>
      </c>
    </row>
    <row r="32" spans="1:43" x14ac:dyDescent="0.15">
      <c r="A32" s="3">
        <v>30</v>
      </c>
      <c r="B32" s="2" t="s">
        <v>30</v>
      </c>
      <c r="C32" s="2" t="s">
        <v>104</v>
      </c>
      <c r="D32" s="2" t="s">
        <v>108</v>
      </c>
      <c r="E32" s="2">
        <v>78</v>
      </c>
      <c r="F32" s="2">
        <v>82</v>
      </c>
      <c r="G32" s="2">
        <v>92</v>
      </c>
      <c r="H32" s="2">
        <v>90</v>
      </c>
      <c r="I32" s="2">
        <v>80</v>
      </c>
      <c r="J32" s="2">
        <v>47</v>
      </c>
      <c r="K32" s="2">
        <v>79</v>
      </c>
      <c r="L32" s="2">
        <v>60</v>
      </c>
      <c r="M32" s="2">
        <v>70</v>
      </c>
      <c r="N32" s="2">
        <v>93</v>
      </c>
      <c r="O32" s="2">
        <v>40</v>
      </c>
      <c r="P32" s="2">
        <v>82</v>
      </c>
      <c r="Q32" s="2">
        <v>60</v>
      </c>
      <c r="R32" s="2">
        <v>90</v>
      </c>
      <c r="S32" s="2">
        <v>75</v>
      </c>
      <c r="T32" s="2">
        <v>30</v>
      </c>
      <c r="U32" s="2">
        <v>40</v>
      </c>
      <c r="V32" s="2">
        <v>80</v>
      </c>
      <c r="W32" s="2">
        <v>80</v>
      </c>
      <c r="X32" s="2">
        <v>75</v>
      </c>
      <c r="Y32" s="2">
        <v>60</v>
      </c>
      <c r="Z32" s="2">
        <v>62.8</v>
      </c>
      <c r="AA32" s="2">
        <v>70</v>
      </c>
      <c r="AB32" s="2">
        <v>60</v>
      </c>
      <c r="AC32" s="2">
        <v>70</v>
      </c>
      <c r="AD32" s="2">
        <v>73</v>
      </c>
      <c r="AE32" s="2">
        <v>60</v>
      </c>
      <c r="AF32" s="2">
        <v>83</v>
      </c>
      <c r="AG32" s="2">
        <v>75</v>
      </c>
      <c r="AH32" s="2">
        <v>77</v>
      </c>
      <c r="AI32" s="2">
        <v>84</v>
      </c>
      <c r="AJ32" s="2">
        <v>40</v>
      </c>
      <c r="AK32" s="2">
        <v>86</v>
      </c>
      <c r="AL32" s="2">
        <v>93</v>
      </c>
      <c r="AM32" s="2">
        <v>49</v>
      </c>
      <c r="AN32" s="2">
        <v>82</v>
      </c>
      <c r="AO32" s="2">
        <f t="shared" si="0"/>
        <v>2547.8000000000002</v>
      </c>
      <c r="AP32" s="5">
        <f t="shared" si="1"/>
        <v>70.772222222222226</v>
      </c>
      <c r="AQ32" s="2">
        <f t="shared" si="2"/>
        <v>30</v>
      </c>
    </row>
    <row r="33" spans="1:43" x14ac:dyDescent="0.15">
      <c r="A33" s="3">
        <v>31</v>
      </c>
      <c r="B33" s="3" t="s">
        <v>31</v>
      </c>
      <c r="C33" s="3" t="s">
        <v>105</v>
      </c>
      <c r="D33" s="2" t="s">
        <v>108</v>
      </c>
      <c r="E33" s="3">
        <v>75</v>
      </c>
      <c r="F33" s="3">
        <v>71</v>
      </c>
      <c r="G33" s="3">
        <v>50</v>
      </c>
      <c r="H33" s="3">
        <v>50</v>
      </c>
      <c r="I33" s="3">
        <v>74</v>
      </c>
      <c r="J33" s="3">
        <v>0</v>
      </c>
      <c r="K33" s="3">
        <v>72</v>
      </c>
      <c r="L33" s="3">
        <v>60</v>
      </c>
      <c r="M33" s="3">
        <v>70</v>
      </c>
      <c r="N33" s="3">
        <v>90</v>
      </c>
      <c r="O33" s="3">
        <v>44</v>
      </c>
      <c r="P33" s="3">
        <v>75</v>
      </c>
      <c r="Q33" s="3">
        <v>60</v>
      </c>
      <c r="R33" s="3">
        <v>76</v>
      </c>
      <c r="S33" s="3">
        <v>65</v>
      </c>
      <c r="T33" s="3">
        <v>90</v>
      </c>
      <c r="U33" s="3">
        <v>72</v>
      </c>
      <c r="V33" s="3">
        <v>83</v>
      </c>
      <c r="W33" s="3">
        <v>75</v>
      </c>
      <c r="X33" s="3">
        <v>82</v>
      </c>
      <c r="Y33" s="3">
        <v>60</v>
      </c>
      <c r="Z33" s="3">
        <v>68</v>
      </c>
      <c r="AA33" s="3">
        <v>60</v>
      </c>
      <c r="AB33" s="3">
        <v>14.5</v>
      </c>
      <c r="AC33" s="3">
        <v>60</v>
      </c>
      <c r="AD33" s="3">
        <v>64</v>
      </c>
      <c r="AE33" s="3">
        <v>60</v>
      </c>
      <c r="AF33" s="3">
        <v>70</v>
      </c>
      <c r="AG33" s="3">
        <v>81</v>
      </c>
      <c r="AH33" s="3">
        <v>65</v>
      </c>
      <c r="AI33" s="3">
        <v>70</v>
      </c>
      <c r="AJ33" s="3">
        <v>0</v>
      </c>
      <c r="AK33" s="3">
        <v>82</v>
      </c>
      <c r="AL33" s="3">
        <v>93</v>
      </c>
      <c r="AM33" s="3">
        <v>32</v>
      </c>
      <c r="AN33" s="3">
        <v>70</v>
      </c>
      <c r="AO33" s="2">
        <f t="shared" si="0"/>
        <v>2283.5</v>
      </c>
      <c r="AP33" s="5">
        <f t="shared" si="1"/>
        <v>63.430555555555557</v>
      </c>
      <c r="AQ33" s="2">
        <f t="shared" si="2"/>
        <v>31</v>
      </c>
    </row>
    <row r="34" spans="1:43" x14ac:dyDescent="0.15">
      <c r="A34" s="3">
        <v>32</v>
      </c>
      <c r="B34" s="3" t="s">
        <v>32</v>
      </c>
      <c r="C34" s="3" t="s">
        <v>106</v>
      </c>
      <c r="D34" s="2" t="s">
        <v>108</v>
      </c>
      <c r="E34" s="3">
        <v>75</v>
      </c>
      <c r="F34" s="3">
        <v>70</v>
      </c>
      <c r="G34" s="3">
        <v>71</v>
      </c>
      <c r="H34" s="3">
        <v>72</v>
      </c>
      <c r="I34" s="3">
        <v>70</v>
      </c>
      <c r="J34" s="3">
        <v>37</v>
      </c>
      <c r="K34" s="3">
        <v>71</v>
      </c>
      <c r="L34" s="3">
        <v>9</v>
      </c>
      <c r="M34" s="3">
        <v>60</v>
      </c>
      <c r="N34" s="3">
        <v>95</v>
      </c>
      <c r="O34" s="3">
        <v>30</v>
      </c>
      <c r="P34" s="3">
        <v>87</v>
      </c>
      <c r="Q34" s="3">
        <v>13</v>
      </c>
      <c r="R34" s="3">
        <v>70</v>
      </c>
      <c r="S34" s="3">
        <v>23</v>
      </c>
      <c r="T34" s="3">
        <v>30</v>
      </c>
      <c r="U34" s="3">
        <v>40</v>
      </c>
      <c r="V34" s="3">
        <v>73</v>
      </c>
      <c r="W34" s="3">
        <v>60</v>
      </c>
      <c r="X34" s="3">
        <v>68</v>
      </c>
      <c r="Y34" s="3">
        <v>4</v>
      </c>
      <c r="Z34" s="3">
        <v>36.700000000000003</v>
      </c>
      <c r="AA34" s="3">
        <v>60</v>
      </c>
      <c r="AB34" s="3">
        <v>60</v>
      </c>
      <c r="AC34" s="3">
        <v>70</v>
      </c>
      <c r="AD34" s="3">
        <v>30</v>
      </c>
      <c r="AE34" s="3">
        <v>78</v>
      </c>
      <c r="AF34" s="3">
        <v>70</v>
      </c>
      <c r="AG34" s="3">
        <v>72</v>
      </c>
      <c r="AH34" s="3">
        <v>78</v>
      </c>
      <c r="AI34" s="3">
        <v>68</v>
      </c>
      <c r="AJ34" s="3">
        <v>33</v>
      </c>
      <c r="AK34" s="3">
        <v>68</v>
      </c>
      <c r="AL34" s="3">
        <v>94</v>
      </c>
      <c r="AM34" s="3">
        <v>36</v>
      </c>
      <c r="AN34" s="3">
        <v>70</v>
      </c>
      <c r="AO34" s="2">
        <f t="shared" si="0"/>
        <v>2051.6999999999998</v>
      </c>
      <c r="AP34" s="5">
        <f t="shared" si="1"/>
        <v>56.99166666666666</v>
      </c>
      <c r="AQ34" s="2">
        <f t="shared" si="2"/>
        <v>32</v>
      </c>
    </row>
  </sheetData>
  <sortState xmlns:xlrd2="http://schemas.microsoft.com/office/spreadsheetml/2017/richdata2" ref="A3:AR41">
    <sortCondition descending="1" ref="AO3"/>
  </sortState>
  <mergeCells count="1">
    <mergeCell ref="A1:AP1"/>
  </mergeCells>
  <phoneticPr fontId="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22"/>
  <sheetViews>
    <sheetView topLeftCell="H1" workbookViewId="0">
      <selection activeCell="AF4" sqref="AF4"/>
    </sheetView>
  </sheetViews>
  <sheetFormatPr defaultColWidth="8.875" defaultRowHeight="13.5" x14ac:dyDescent="0.15"/>
  <cols>
    <col min="1" max="1" width="8.875" style="11"/>
    <col min="2" max="2" width="14" customWidth="1"/>
    <col min="4" max="4" width="22" customWidth="1"/>
    <col min="31" max="31" width="11.75" style="10" customWidth="1"/>
    <col min="32" max="32" width="10.5" customWidth="1"/>
  </cols>
  <sheetData>
    <row r="1" spans="1:34" ht="25.5" x14ac:dyDescent="0.15">
      <c r="A1" s="24" t="s">
        <v>112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4" ht="22.5" x14ac:dyDescent="0.15">
      <c r="A2" s="6" t="s">
        <v>113</v>
      </c>
      <c r="B2" s="6" t="s">
        <v>114</v>
      </c>
      <c r="C2" s="6" t="s">
        <v>115</v>
      </c>
      <c r="D2" s="6" t="s">
        <v>116</v>
      </c>
      <c r="E2" s="6" t="s">
        <v>117</v>
      </c>
      <c r="F2" s="6" t="s">
        <v>118</v>
      </c>
      <c r="G2" s="6" t="s">
        <v>119</v>
      </c>
      <c r="H2" s="6" t="s">
        <v>120</v>
      </c>
      <c r="I2" s="6" t="s">
        <v>121</v>
      </c>
      <c r="J2" s="6" t="s">
        <v>122</v>
      </c>
      <c r="K2" s="6" t="s">
        <v>123</v>
      </c>
      <c r="L2" s="6" t="s">
        <v>124</v>
      </c>
      <c r="M2" s="6" t="s">
        <v>125</v>
      </c>
      <c r="N2" s="6" t="s">
        <v>126</v>
      </c>
      <c r="O2" s="6" t="s">
        <v>127</v>
      </c>
      <c r="P2" s="6" t="s">
        <v>128</v>
      </c>
      <c r="Q2" s="6" t="s">
        <v>129</v>
      </c>
      <c r="R2" s="6" t="s">
        <v>130</v>
      </c>
      <c r="S2" s="6" t="s">
        <v>131</v>
      </c>
      <c r="T2" s="6" t="s">
        <v>132</v>
      </c>
      <c r="U2" s="6" t="s">
        <v>133</v>
      </c>
      <c r="V2" s="6" t="s">
        <v>134</v>
      </c>
      <c r="W2" s="6" t="s">
        <v>135</v>
      </c>
      <c r="X2" s="6" t="s">
        <v>136</v>
      </c>
      <c r="Y2" s="6" t="s">
        <v>137</v>
      </c>
      <c r="Z2" s="6" t="s">
        <v>138</v>
      </c>
      <c r="AA2" s="6" t="s">
        <v>139</v>
      </c>
      <c r="AB2" s="6" t="s">
        <v>140</v>
      </c>
      <c r="AC2" s="6" t="s">
        <v>141</v>
      </c>
      <c r="AD2" s="7" t="s">
        <v>142</v>
      </c>
      <c r="AE2" s="6" t="s">
        <v>143</v>
      </c>
      <c r="AF2" s="6" t="s">
        <v>144</v>
      </c>
    </row>
    <row r="3" spans="1:34" x14ac:dyDescent="0.15">
      <c r="A3" s="8">
        <v>1</v>
      </c>
      <c r="B3" s="2" t="s">
        <v>145</v>
      </c>
      <c r="C3" s="2" t="s">
        <v>146</v>
      </c>
      <c r="D3" s="2" t="s">
        <v>147</v>
      </c>
      <c r="E3" s="2">
        <v>89</v>
      </c>
      <c r="F3" s="2">
        <v>99</v>
      </c>
      <c r="G3" s="2">
        <v>83</v>
      </c>
      <c r="H3" s="2">
        <v>100</v>
      </c>
      <c r="I3" s="2">
        <v>64</v>
      </c>
      <c r="J3" s="2">
        <v>84</v>
      </c>
      <c r="K3" s="2">
        <v>80</v>
      </c>
      <c r="L3" s="2">
        <v>100</v>
      </c>
      <c r="M3" s="2">
        <v>72</v>
      </c>
      <c r="N3" s="2">
        <v>83.5</v>
      </c>
      <c r="O3" s="2">
        <v>80</v>
      </c>
      <c r="P3" s="2">
        <v>94</v>
      </c>
      <c r="Q3" s="2">
        <v>91</v>
      </c>
      <c r="R3" s="2">
        <v>93</v>
      </c>
      <c r="S3" s="2">
        <v>72</v>
      </c>
      <c r="T3" s="2">
        <v>84</v>
      </c>
      <c r="U3" s="2">
        <v>77</v>
      </c>
      <c r="V3" s="2">
        <v>73</v>
      </c>
      <c r="W3" s="2">
        <v>78</v>
      </c>
      <c r="X3" s="2">
        <v>62</v>
      </c>
      <c r="Y3" s="2">
        <v>92</v>
      </c>
      <c r="Z3" s="2">
        <v>83</v>
      </c>
      <c r="AA3" s="2">
        <v>97</v>
      </c>
      <c r="AB3" s="2">
        <v>93</v>
      </c>
      <c r="AC3" s="2">
        <v>94</v>
      </c>
      <c r="AD3" s="9">
        <f t="shared" ref="AD3:AD66" si="0">SUM(E3:AC3)</f>
        <v>2117.5</v>
      </c>
      <c r="AE3" s="9">
        <f>SUM(E3:AC3)/COUNTA($E$2:$AC$2)</f>
        <v>84.7</v>
      </c>
      <c r="AF3" s="8">
        <f>RANK(AE3,$AE$3:$AE$82)</f>
        <v>1</v>
      </c>
    </row>
    <row r="4" spans="1:34" x14ac:dyDescent="0.15">
      <c r="A4" s="8">
        <v>2</v>
      </c>
      <c r="B4" s="2" t="s">
        <v>148</v>
      </c>
      <c r="C4" s="2" t="s">
        <v>149</v>
      </c>
      <c r="D4" s="2" t="s">
        <v>150</v>
      </c>
      <c r="E4" s="2">
        <v>86</v>
      </c>
      <c r="F4" s="2">
        <v>91</v>
      </c>
      <c r="G4" s="2">
        <v>86</v>
      </c>
      <c r="H4" s="2">
        <v>95</v>
      </c>
      <c r="I4" s="2">
        <v>74</v>
      </c>
      <c r="J4" s="2">
        <v>86</v>
      </c>
      <c r="K4" s="2">
        <v>90</v>
      </c>
      <c r="L4" s="2">
        <v>97</v>
      </c>
      <c r="M4" s="2">
        <v>79</v>
      </c>
      <c r="N4" s="2">
        <v>75</v>
      </c>
      <c r="O4" s="2">
        <v>91</v>
      </c>
      <c r="P4" s="2">
        <v>78</v>
      </c>
      <c r="Q4" s="2">
        <v>96</v>
      </c>
      <c r="R4" s="2">
        <v>90</v>
      </c>
      <c r="S4" s="2">
        <v>85</v>
      </c>
      <c r="T4" s="2">
        <v>79</v>
      </c>
      <c r="U4" s="2">
        <v>78.400000000000006</v>
      </c>
      <c r="V4" s="2">
        <v>71</v>
      </c>
      <c r="W4" s="2">
        <v>60</v>
      </c>
      <c r="X4" s="2">
        <v>69</v>
      </c>
      <c r="Y4" s="2">
        <v>77</v>
      </c>
      <c r="Z4" s="2">
        <v>70</v>
      </c>
      <c r="AA4" s="2">
        <v>97</v>
      </c>
      <c r="AB4" s="2">
        <v>91</v>
      </c>
      <c r="AC4" s="2">
        <v>91</v>
      </c>
      <c r="AD4" s="9">
        <f t="shared" si="0"/>
        <v>2082.4</v>
      </c>
      <c r="AE4" s="9">
        <f t="shared" ref="AE4:AE67" si="1">SUM(E4:AC4)/COUNTA($E$2:$AC$2)</f>
        <v>83.296000000000006</v>
      </c>
      <c r="AF4" s="8">
        <f t="shared" ref="AF4:AF67" si="2">RANK(AE4,$AE$3:$AE$82)</f>
        <v>2</v>
      </c>
    </row>
    <row r="5" spans="1:34" x14ac:dyDescent="0.15">
      <c r="A5" s="8">
        <v>3</v>
      </c>
      <c r="B5" s="2" t="s">
        <v>151</v>
      </c>
      <c r="C5" s="2" t="s">
        <v>152</v>
      </c>
      <c r="D5" s="2" t="s">
        <v>153</v>
      </c>
      <c r="E5" s="2">
        <v>87</v>
      </c>
      <c r="F5" s="2">
        <v>88</v>
      </c>
      <c r="G5" s="2">
        <v>65</v>
      </c>
      <c r="H5" s="2">
        <v>91</v>
      </c>
      <c r="I5" s="2">
        <v>78</v>
      </c>
      <c r="J5" s="2">
        <v>83</v>
      </c>
      <c r="K5" s="2">
        <v>88</v>
      </c>
      <c r="L5" s="2">
        <v>98</v>
      </c>
      <c r="M5" s="2">
        <v>74</v>
      </c>
      <c r="N5" s="2">
        <v>79</v>
      </c>
      <c r="O5" s="2">
        <v>77</v>
      </c>
      <c r="P5" s="2">
        <v>65</v>
      </c>
      <c r="Q5" s="2">
        <v>89</v>
      </c>
      <c r="R5" s="2">
        <v>90</v>
      </c>
      <c r="S5" s="2">
        <v>92</v>
      </c>
      <c r="T5" s="2">
        <v>78</v>
      </c>
      <c r="U5" s="2">
        <v>67.599999999999994</v>
      </c>
      <c r="V5" s="2">
        <v>93</v>
      </c>
      <c r="W5" s="2">
        <v>62</v>
      </c>
      <c r="X5" s="2">
        <v>82</v>
      </c>
      <c r="Y5" s="2">
        <v>82</v>
      </c>
      <c r="Z5" s="2">
        <v>85</v>
      </c>
      <c r="AA5" s="2">
        <v>98</v>
      </c>
      <c r="AB5" s="2">
        <v>88</v>
      </c>
      <c r="AC5" s="2">
        <v>94</v>
      </c>
      <c r="AD5" s="9">
        <f t="shared" si="0"/>
        <v>2073.6</v>
      </c>
      <c r="AE5" s="9">
        <f t="shared" si="1"/>
        <v>82.944000000000003</v>
      </c>
      <c r="AF5" s="8">
        <f t="shared" si="2"/>
        <v>3</v>
      </c>
    </row>
    <row r="6" spans="1:34" x14ac:dyDescent="0.15">
      <c r="A6" s="8">
        <v>4</v>
      </c>
      <c r="B6" s="2" t="s">
        <v>154</v>
      </c>
      <c r="C6" s="2" t="s">
        <v>155</v>
      </c>
      <c r="D6" s="2" t="s">
        <v>147</v>
      </c>
      <c r="E6" s="2">
        <v>86</v>
      </c>
      <c r="F6" s="2">
        <v>85</v>
      </c>
      <c r="G6" s="2">
        <v>64</v>
      </c>
      <c r="H6" s="2">
        <v>93</v>
      </c>
      <c r="I6" s="2">
        <v>88</v>
      </c>
      <c r="J6" s="2">
        <v>86</v>
      </c>
      <c r="K6" s="2">
        <v>90</v>
      </c>
      <c r="L6" s="2">
        <v>100</v>
      </c>
      <c r="M6" s="2">
        <v>68</v>
      </c>
      <c r="N6" s="2">
        <v>78.5</v>
      </c>
      <c r="O6" s="2">
        <v>80</v>
      </c>
      <c r="P6" s="2">
        <v>92</v>
      </c>
      <c r="Q6" s="2">
        <v>90</v>
      </c>
      <c r="R6" s="2">
        <v>80</v>
      </c>
      <c r="S6" s="2">
        <v>93</v>
      </c>
      <c r="T6" s="2">
        <v>77</v>
      </c>
      <c r="U6" s="2">
        <v>68</v>
      </c>
      <c r="V6" s="2">
        <v>73</v>
      </c>
      <c r="W6" s="2">
        <v>88</v>
      </c>
      <c r="X6" s="2">
        <v>61</v>
      </c>
      <c r="Y6" s="2">
        <v>92</v>
      </c>
      <c r="Z6" s="2">
        <v>68</v>
      </c>
      <c r="AA6" s="2">
        <v>96</v>
      </c>
      <c r="AB6" s="2">
        <v>89</v>
      </c>
      <c r="AC6" s="2">
        <v>80</v>
      </c>
      <c r="AD6" s="9">
        <f t="shared" si="0"/>
        <v>2065.5</v>
      </c>
      <c r="AE6" s="9">
        <f t="shared" si="1"/>
        <v>82.62</v>
      </c>
      <c r="AF6" s="8">
        <f t="shared" si="2"/>
        <v>4</v>
      </c>
    </row>
    <row r="7" spans="1:34" x14ac:dyDescent="0.15">
      <c r="A7" s="8">
        <v>5</v>
      </c>
      <c r="B7" s="2" t="s">
        <v>156</v>
      </c>
      <c r="C7" s="2" t="s">
        <v>157</v>
      </c>
      <c r="D7" s="2" t="s">
        <v>153</v>
      </c>
      <c r="E7" s="2">
        <v>86</v>
      </c>
      <c r="F7" s="2">
        <v>94</v>
      </c>
      <c r="G7" s="2">
        <v>76</v>
      </c>
      <c r="H7" s="2">
        <v>87</v>
      </c>
      <c r="I7" s="2">
        <v>89</v>
      </c>
      <c r="J7" s="2">
        <v>82</v>
      </c>
      <c r="K7" s="2">
        <v>85</v>
      </c>
      <c r="L7" s="2">
        <v>94</v>
      </c>
      <c r="M7" s="2">
        <v>83</v>
      </c>
      <c r="N7" s="2">
        <v>89</v>
      </c>
      <c r="O7" s="2">
        <v>88</v>
      </c>
      <c r="P7" s="2">
        <v>97</v>
      </c>
      <c r="Q7" s="2">
        <v>71</v>
      </c>
      <c r="R7" s="2">
        <v>68</v>
      </c>
      <c r="S7" s="2">
        <v>76</v>
      </c>
      <c r="T7" s="2">
        <v>74</v>
      </c>
      <c r="U7" s="2">
        <v>68.8</v>
      </c>
      <c r="V7" s="2">
        <v>81</v>
      </c>
      <c r="W7" s="2">
        <v>67</v>
      </c>
      <c r="X7" s="2">
        <v>77</v>
      </c>
      <c r="Y7" s="2">
        <v>81</v>
      </c>
      <c r="Z7" s="2">
        <v>75</v>
      </c>
      <c r="AA7" s="2">
        <v>97</v>
      </c>
      <c r="AB7" s="2">
        <v>91</v>
      </c>
      <c r="AC7" s="2">
        <v>88</v>
      </c>
      <c r="AD7" s="9">
        <f t="shared" si="0"/>
        <v>2064.8000000000002</v>
      </c>
      <c r="AE7" s="9">
        <f t="shared" si="1"/>
        <v>82.592000000000013</v>
      </c>
      <c r="AF7" s="8">
        <f t="shared" si="2"/>
        <v>5</v>
      </c>
    </row>
    <row r="8" spans="1:34" x14ac:dyDescent="0.15">
      <c r="A8" s="8">
        <v>6</v>
      </c>
      <c r="B8" s="2" t="s">
        <v>158</v>
      </c>
      <c r="C8" s="2" t="s">
        <v>159</v>
      </c>
      <c r="D8" s="2" t="s">
        <v>147</v>
      </c>
      <c r="E8" s="2">
        <v>88</v>
      </c>
      <c r="F8" s="2">
        <v>82</v>
      </c>
      <c r="G8" s="2">
        <v>71</v>
      </c>
      <c r="H8" s="2">
        <v>65</v>
      </c>
      <c r="I8" s="2">
        <v>90</v>
      </c>
      <c r="J8" s="2">
        <v>90</v>
      </c>
      <c r="K8" s="2">
        <v>85</v>
      </c>
      <c r="L8" s="2">
        <v>100</v>
      </c>
      <c r="M8" s="2">
        <v>87</v>
      </c>
      <c r="N8" s="2">
        <v>90.5</v>
      </c>
      <c r="O8" s="2">
        <v>72</v>
      </c>
      <c r="P8" s="2">
        <v>89</v>
      </c>
      <c r="Q8" s="2">
        <v>81</v>
      </c>
      <c r="R8" s="2">
        <v>88</v>
      </c>
      <c r="S8" s="2">
        <v>95</v>
      </c>
      <c r="T8" s="2">
        <v>82</v>
      </c>
      <c r="U8" s="2">
        <v>73</v>
      </c>
      <c r="V8" s="2">
        <v>67</v>
      </c>
      <c r="W8" s="2">
        <v>75</v>
      </c>
      <c r="X8" s="2">
        <v>61</v>
      </c>
      <c r="Y8" s="2">
        <v>79</v>
      </c>
      <c r="Z8" s="2">
        <v>66</v>
      </c>
      <c r="AA8" s="2">
        <v>94</v>
      </c>
      <c r="AB8" s="2">
        <v>89</v>
      </c>
      <c r="AC8" s="2">
        <v>83</v>
      </c>
      <c r="AD8" s="9">
        <f t="shared" si="0"/>
        <v>2042.5</v>
      </c>
      <c r="AE8" s="9">
        <f t="shared" si="1"/>
        <v>81.7</v>
      </c>
      <c r="AF8" s="8">
        <f t="shared" si="2"/>
        <v>6</v>
      </c>
    </row>
    <row r="9" spans="1:34" x14ac:dyDescent="0.15">
      <c r="A9" s="8">
        <v>7</v>
      </c>
      <c r="B9" s="2" t="s">
        <v>160</v>
      </c>
      <c r="C9" s="2" t="s">
        <v>161</v>
      </c>
      <c r="D9" s="2" t="s">
        <v>147</v>
      </c>
      <c r="E9" s="2">
        <v>87</v>
      </c>
      <c r="F9" s="2">
        <v>85</v>
      </c>
      <c r="G9" s="2">
        <v>89</v>
      </c>
      <c r="H9" s="2">
        <v>60</v>
      </c>
      <c r="I9" s="2">
        <v>74</v>
      </c>
      <c r="J9" s="2">
        <v>86</v>
      </c>
      <c r="K9" s="2">
        <v>80</v>
      </c>
      <c r="L9" s="2">
        <v>98</v>
      </c>
      <c r="M9" s="2">
        <v>86</v>
      </c>
      <c r="N9" s="2">
        <v>86</v>
      </c>
      <c r="O9" s="2">
        <v>71</v>
      </c>
      <c r="P9" s="2">
        <v>67</v>
      </c>
      <c r="Q9" s="2">
        <v>83</v>
      </c>
      <c r="R9" s="2">
        <v>60</v>
      </c>
      <c r="S9" s="2">
        <v>70</v>
      </c>
      <c r="T9" s="2">
        <v>79</v>
      </c>
      <c r="U9" s="2">
        <v>85</v>
      </c>
      <c r="V9" s="2">
        <v>81</v>
      </c>
      <c r="W9" s="2">
        <v>76</v>
      </c>
      <c r="X9" s="2">
        <v>63</v>
      </c>
      <c r="Y9" s="2">
        <v>89</v>
      </c>
      <c r="Z9" s="2">
        <v>80</v>
      </c>
      <c r="AA9" s="2">
        <v>95</v>
      </c>
      <c r="AB9" s="2">
        <v>90</v>
      </c>
      <c r="AC9" s="2">
        <v>89</v>
      </c>
      <c r="AD9" s="9">
        <f t="shared" si="0"/>
        <v>2009</v>
      </c>
      <c r="AE9" s="9">
        <f t="shared" si="1"/>
        <v>80.36</v>
      </c>
      <c r="AF9" s="8">
        <f t="shared" si="2"/>
        <v>7</v>
      </c>
    </row>
    <row r="10" spans="1:34" x14ac:dyDescent="0.15">
      <c r="A10" s="8">
        <v>8</v>
      </c>
      <c r="B10" s="2" t="s">
        <v>162</v>
      </c>
      <c r="C10" s="2" t="s">
        <v>163</v>
      </c>
      <c r="D10" s="2" t="s">
        <v>153</v>
      </c>
      <c r="E10" s="2">
        <v>84</v>
      </c>
      <c r="F10" s="2">
        <v>97</v>
      </c>
      <c r="G10" s="2">
        <v>74</v>
      </c>
      <c r="H10" s="2">
        <v>60</v>
      </c>
      <c r="I10" s="2">
        <v>72</v>
      </c>
      <c r="J10" s="2">
        <v>77</v>
      </c>
      <c r="K10" s="2">
        <v>86</v>
      </c>
      <c r="L10" s="2">
        <v>97</v>
      </c>
      <c r="M10" s="2">
        <v>80</v>
      </c>
      <c r="N10" s="2">
        <v>73.5</v>
      </c>
      <c r="O10" s="2">
        <v>84</v>
      </c>
      <c r="P10" s="2">
        <v>81</v>
      </c>
      <c r="Q10" s="2">
        <v>67</v>
      </c>
      <c r="R10" s="2">
        <v>82</v>
      </c>
      <c r="S10" s="2">
        <v>73</v>
      </c>
      <c r="T10" s="2">
        <v>76</v>
      </c>
      <c r="U10" s="2">
        <v>70.400000000000006</v>
      </c>
      <c r="V10" s="2">
        <v>81</v>
      </c>
      <c r="W10" s="2">
        <v>76</v>
      </c>
      <c r="X10" s="2">
        <v>69</v>
      </c>
      <c r="Y10" s="2">
        <v>84</v>
      </c>
      <c r="Z10" s="2">
        <v>79</v>
      </c>
      <c r="AA10" s="2">
        <v>96</v>
      </c>
      <c r="AB10" s="2">
        <v>94</v>
      </c>
      <c r="AC10" s="2">
        <v>92</v>
      </c>
      <c r="AD10" s="9">
        <f t="shared" si="0"/>
        <v>2004.9</v>
      </c>
      <c r="AE10" s="9">
        <f t="shared" si="1"/>
        <v>80.195999999999998</v>
      </c>
      <c r="AF10" s="8">
        <f t="shared" si="2"/>
        <v>8</v>
      </c>
    </row>
    <row r="11" spans="1:34" x14ac:dyDescent="0.15">
      <c r="A11" s="8">
        <v>9</v>
      </c>
      <c r="B11" s="2" t="s">
        <v>164</v>
      </c>
      <c r="C11" s="2" t="s">
        <v>165</v>
      </c>
      <c r="D11" s="2" t="s">
        <v>147</v>
      </c>
      <c r="E11" s="2">
        <v>87</v>
      </c>
      <c r="F11" s="2">
        <v>98</v>
      </c>
      <c r="G11" s="2">
        <v>60</v>
      </c>
      <c r="H11" s="2">
        <v>69</v>
      </c>
      <c r="I11" s="2">
        <v>88</v>
      </c>
      <c r="J11" s="2">
        <v>73</v>
      </c>
      <c r="K11" s="2">
        <v>84</v>
      </c>
      <c r="L11" s="2">
        <v>95</v>
      </c>
      <c r="M11" s="2">
        <v>77</v>
      </c>
      <c r="N11" s="2">
        <v>67</v>
      </c>
      <c r="O11" s="2">
        <v>81</v>
      </c>
      <c r="P11" s="2">
        <v>91</v>
      </c>
      <c r="Q11" s="2">
        <v>72</v>
      </c>
      <c r="R11" s="2">
        <v>89</v>
      </c>
      <c r="S11" s="2">
        <v>81</v>
      </c>
      <c r="T11" s="2">
        <v>63</v>
      </c>
      <c r="U11" s="2">
        <v>76</v>
      </c>
      <c r="V11" s="2">
        <v>91</v>
      </c>
      <c r="W11" s="2">
        <v>76</v>
      </c>
      <c r="X11" s="2">
        <v>62</v>
      </c>
      <c r="Y11" s="2">
        <v>87</v>
      </c>
      <c r="Z11" s="2">
        <v>66</v>
      </c>
      <c r="AA11" s="2">
        <v>97</v>
      </c>
      <c r="AB11" s="2">
        <v>87</v>
      </c>
      <c r="AC11" s="2">
        <v>87</v>
      </c>
      <c r="AD11" s="9">
        <f t="shared" si="0"/>
        <v>2004</v>
      </c>
      <c r="AE11" s="9">
        <f t="shared" si="1"/>
        <v>80.16</v>
      </c>
      <c r="AF11" s="8">
        <f t="shared" si="2"/>
        <v>9</v>
      </c>
      <c r="AH11" s="10"/>
    </row>
    <row r="12" spans="1:34" x14ac:dyDescent="0.15">
      <c r="A12" s="8">
        <v>10</v>
      </c>
      <c r="B12" s="2" t="s">
        <v>166</v>
      </c>
      <c r="C12" s="2" t="s">
        <v>167</v>
      </c>
      <c r="D12" s="2" t="s">
        <v>153</v>
      </c>
      <c r="E12" s="2">
        <v>84</v>
      </c>
      <c r="F12" s="2">
        <v>91</v>
      </c>
      <c r="G12" s="2">
        <v>66</v>
      </c>
      <c r="H12" s="2">
        <v>83</v>
      </c>
      <c r="I12" s="2">
        <v>86</v>
      </c>
      <c r="J12" s="2">
        <v>78</v>
      </c>
      <c r="K12" s="2">
        <v>80</v>
      </c>
      <c r="L12" s="2">
        <v>99</v>
      </c>
      <c r="M12" s="2">
        <v>89</v>
      </c>
      <c r="N12" s="2">
        <v>74</v>
      </c>
      <c r="O12" s="2">
        <v>82</v>
      </c>
      <c r="P12" s="2">
        <v>72</v>
      </c>
      <c r="Q12" s="2">
        <v>64</v>
      </c>
      <c r="R12" s="2">
        <v>83</v>
      </c>
      <c r="S12" s="2">
        <v>90</v>
      </c>
      <c r="T12" s="2">
        <v>83</v>
      </c>
      <c r="U12" s="2">
        <v>66.599999999999994</v>
      </c>
      <c r="V12" s="2">
        <v>84</v>
      </c>
      <c r="W12" s="2">
        <v>61</v>
      </c>
      <c r="X12" s="2">
        <v>76</v>
      </c>
      <c r="Y12" s="2">
        <v>80</v>
      </c>
      <c r="Z12" s="2">
        <v>72</v>
      </c>
      <c r="AA12" s="2">
        <v>95</v>
      </c>
      <c r="AB12" s="2">
        <v>85</v>
      </c>
      <c r="AC12" s="2">
        <v>74</v>
      </c>
      <c r="AD12" s="9">
        <f t="shared" si="0"/>
        <v>1997.6</v>
      </c>
      <c r="AE12" s="9">
        <f t="shared" si="1"/>
        <v>79.903999999999996</v>
      </c>
      <c r="AF12" s="8">
        <f t="shared" si="2"/>
        <v>10</v>
      </c>
    </row>
    <row r="13" spans="1:34" x14ac:dyDescent="0.15">
      <c r="A13" s="8">
        <v>11</v>
      </c>
      <c r="B13" s="2" t="s">
        <v>168</v>
      </c>
      <c r="C13" s="2" t="s">
        <v>169</v>
      </c>
      <c r="D13" s="2" t="s">
        <v>147</v>
      </c>
      <c r="E13" s="2">
        <v>85</v>
      </c>
      <c r="F13" s="2">
        <v>82</v>
      </c>
      <c r="G13" s="2">
        <v>66</v>
      </c>
      <c r="H13" s="2">
        <v>90</v>
      </c>
      <c r="I13" s="2">
        <v>85</v>
      </c>
      <c r="J13" s="2">
        <v>85</v>
      </c>
      <c r="K13" s="2">
        <v>92</v>
      </c>
      <c r="L13" s="2">
        <v>94</v>
      </c>
      <c r="M13" s="2">
        <v>75</v>
      </c>
      <c r="N13" s="2">
        <v>69.5</v>
      </c>
      <c r="O13" s="2">
        <v>77</v>
      </c>
      <c r="P13" s="2">
        <v>88</v>
      </c>
      <c r="Q13" s="2">
        <v>78</v>
      </c>
      <c r="R13" s="2">
        <v>60</v>
      </c>
      <c r="S13" s="2">
        <v>82</v>
      </c>
      <c r="T13" s="2">
        <v>82</v>
      </c>
      <c r="U13" s="2">
        <v>83</v>
      </c>
      <c r="V13" s="2">
        <v>70</v>
      </c>
      <c r="W13" s="2">
        <v>66</v>
      </c>
      <c r="X13" s="2">
        <v>61</v>
      </c>
      <c r="Y13" s="2">
        <v>86</v>
      </c>
      <c r="Z13" s="2">
        <v>67</v>
      </c>
      <c r="AA13" s="2">
        <v>95</v>
      </c>
      <c r="AB13" s="2">
        <v>82</v>
      </c>
      <c r="AC13" s="2">
        <v>87</v>
      </c>
      <c r="AD13" s="9">
        <f t="shared" si="0"/>
        <v>1987.5</v>
      </c>
      <c r="AE13" s="9">
        <f t="shared" si="1"/>
        <v>79.5</v>
      </c>
      <c r="AF13" s="8">
        <f t="shared" si="2"/>
        <v>11</v>
      </c>
    </row>
    <row r="14" spans="1:34" x14ac:dyDescent="0.15">
      <c r="A14" s="8">
        <v>12</v>
      </c>
      <c r="B14" s="2" t="s">
        <v>170</v>
      </c>
      <c r="C14" s="2" t="s">
        <v>171</v>
      </c>
      <c r="D14" s="2" t="s">
        <v>147</v>
      </c>
      <c r="E14" s="2">
        <v>83</v>
      </c>
      <c r="F14" s="2">
        <v>94</v>
      </c>
      <c r="G14" s="2">
        <v>60</v>
      </c>
      <c r="H14" s="2">
        <v>66</v>
      </c>
      <c r="I14" s="2">
        <v>89</v>
      </c>
      <c r="J14" s="2">
        <v>89</v>
      </c>
      <c r="K14" s="2">
        <v>75</v>
      </c>
      <c r="L14" s="2">
        <v>90</v>
      </c>
      <c r="M14" s="2">
        <v>83</v>
      </c>
      <c r="N14" s="2">
        <v>80</v>
      </c>
      <c r="O14" s="2">
        <v>80</v>
      </c>
      <c r="P14" s="2">
        <v>82</v>
      </c>
      <c r="Q14" s="2">
        <v>90</v>
      </c>
      <c r="R14" s="2">
        <v>60</v>
      </c>
      <c r="S14" s="2">
        <v>83</v>
      </c>
      <c r="T14" s="2">
        <v>76</v>
      </c>
      <c r="U14" s="2">
        <v>70</v>
      </c>
      <c r="V14" s="2">
        <v>91</v>
      </c>
      <c r="W14" s="2">
        <v>70</v>
      </c>
      <c r="X14" s="2">
        <v>62</v>
      </c>
      <c r="Y14" s="2">
        <v>84</v>
      </c>
      <c r="Z14" s="2">
        <v>61</v>
      </c>
      <c r="AA14" s="2">
        <v>94</v>
      </c>
      <c r="AB14" s="2">
        <v>79</v>
      </c>
      <c r="AC14" s="2">
        <v>82</v>
      </c>
      <c r="AD14" s="9">
        <f t="shared" si="0"/>
        <v>1973</v>
      </c>
      <c r="AE14" s="9">
        <f t="shared" si="1"/>
        <v>78.92</v>
      </c>
      <c r="AF14" s="8">
        <f t="shared" si="2"/>
        <v>12</v>
      </c>
    </row>
    <row r="15" spans="1:34" x14ac:dyDescent="0.15">
      <c r="A15" s="8">
        <v>13</v>
      </c>
      <c r="B15" s="2" t="s">
        <v>172</v>
      </c>
      <c r="C15" s="2" t="s">
        <v>173</v>
      </c>
      <c r="D15" s="2" t="s">
        <v>147</v>
      </c>
      <c r="E15" s="2">
        <v>86</v>
      </c>
      <c r="F15" s="2">
        <v>77</v>
      </c>
      <c r="G15" s="2">
        <v>68</v>
      </c>
      <c r="H15" s="2">
        <v>61</v>
      </c>
      <c r="I15" s="2">
        <v>80</v>
      </c>
      <c r="J15" s="2">
        <v>81</v>
      </c>
      <c r="K15" s="2">
        <v>69</v>
      </c>
      <c r="L15" s="2">
        <v>98</v>
      </c>
      <c r="M15" s="2">
        <v>83</v>
      </c>
      <c r="N15" s="2">
        <v>82.5</v>
      </c>
      <c r="O15" s="2">
        <v>81</v>
      </c>
      <c r="P15" s="2">
        <v>88</v>
      </c>
      <c r="Q15" s="2">
        <v>75</v>
      </c>
      <c r="R15" s="2">
        <v>90</v>
      </c>
      <c r="S15" s="2">
        <v>61</v>
      </c>
      <c r="T15" s="2">
        <v>77</v>
      </c>
      <c r="U15" s="2">
        <v>66</v>
      </c>
      <c r="V15" s="2">
        <v>78</v>
      </c>
      <c r="W15" s="2">
        <v>90</v>
      </c>
      <c r="X15" s="2">
        <v>60</v>
      </c>
      <c r="Y15" s="2">
        <v>86</v>
      </c>
      <c r="Z15" s="2">
        <v>65</v>
      </c>
      <c r="AA15" s="2">
        <v>96</v>
      </c>
      <c r="AB15" s="2">
        <v>92</v>
      </c>
      <c r="AC15" s="2">
        <v>81</v>
      </c>
      <c r="AD15" s="9">
        <f t="shared" si="0"/>
        <v>1971.5</v>
      </c>
      <c r="AE15" s="9">
        <f t="shared" si="1"/>
        <v>78.86</v>
      </c>
      <c r="AF15" s="8">
        <f t="shared" si="2"/>
        <v>13</v>
      </c>
    </row>
    <row r="16" spans="1:34" x14ac:dyDescent="0.15">
      <c r="A16" s="8">
        <v>14</v>
      </c>
      <c r="B16" s="2" t="s">
        <v>174</v>
      </c>
      <c r="C16" s="2" t="s">
        <v>175</v>
      </c>
      <c r="D16" s="2" t="s">
        <v>153</v>
      </c>
      <c r="E16" s="2">
        <v>87</v>
      </c>
      <c r="F16" s="2">
        <v>91</v>
      </c>
      <c r="G16" s="2">
        <v>89</v>
      </c>
      <c r="H16" s="2">
        <v>67</v>
      </c>
      <c r="I16" s="2">
        <v>85</v>
      </c>
      <c r="J16" s="2">
        <v>71</v>
      </c>
      <c r="K16" s="2">
        <v>70</v>
      </c>
      <c r="L16" s="2">
        <v>92</v>
      </c>
      <c r="M16" s="2">
        <v>78</v>
      </c>
      <c r="N16" s="2">
        <v>64</v>
      </c>
      <c r="O16" s="2">
        <v>66</v>
      </c>
      <c r="P16" s="2">
        <v>97</v>
      </c>
      <c r="Q16" s="2">
        <v>67</v>
      </c>
      <c r="R16" s="2">
        <v>87</v>
      </c>
      <c r="S16" s="2">
        <v>61</v>
      </c>
      <c r="T16" s="2">
        <v>82</v>
      </c>
      <c r="U16" s="2">
        <v>60</v>
      </c>
      <c r="V16" s="2">
        <v>97</v>
      </c>
      <c r="W16" s="2">
        <v>85</v>
      </c>
      <c r="X16" s="2">
        <v>73</v>
      </c>
      <c r="Y16" s="2">
        <v>84</v>
      </c>
      <c r="Z16" s="2">
        <v>64</v>
      </c>
      <c r="AA16" s="2">
        <v>89</v>
      </c>
      <c r="AB16" s="2">
        <v>92</v>
      </c>
      <c r="AC16" s="2">
        <v>73</v>
      </c>
      <c r="AD16" s="9">
        <f t="shared" si="0"/>
        <v>1971</v>
      </c>
      <c r="AE16" s="9">
        <f t="shared" si="1"/>
        <v>78.84</v>
      </c>
      <c r="AF16" s="8">
        <f t="shared" si="2"/>
        <v>14</v>
      </c>
    </row>
    <row r="17" spans="1:32" x14ac:dyDescent="0.15">
      <c r="A17" s="8">
        <v>15</v>
      </c>
      <c r="B17" s="2" t="s">
        <v>176</v>
      </c>
      <c r="C17" s="2" t="s">
        <v>177</v>
      </c>
      <c r="D17" s="2" t="s">
        <v>153</v>
      </c>
      <c r="E17" s="2">
        <v>86</v>
      </c>
      <c r="F17" s="2">
        <v>85</v>
      </c>
      <c r="G17" s="2">
        <v>87</v>
      </c>
      <c r="H17" s="2">
        <v>60</v>
      </c>
      <c r="I17" s="2">
        <v>73</v>
      </c>
      <c r="J17" s="2">
        <v>74</v>
      </c>
      <c r="K17" s="2">
        <v>65</v>
      </c>
      <c r="L17" s="2">
        <v>98</v>
      </c>
      <c r="M17" s="2">
        <v>69</v>
      </c>
      <c r="N17" s="2">
        <v>78.5</v>
      </c>
      <c r="O17" s="2">
        <v>80</v>
      </c>
      <c r="P17" s="2">
        <v>81</v>
      </c>
      <c r="Q17" s="2">
        <v>62</v>
      </c>
      <c r="R17" s="2">
        <v>72</v>
      </c>
      <c r="S17" s="2">
        <v>86</v>
      </c>
      <c r="T17" s="2">
        <v>84</v>
      </c>
      <c r="U17" s="2">
        <v>61.2</v>
      </c>
      <c r="V17" s="2">
        <v>85</v>
      </c>
      <c r="W17" s="2">
        <v>69</v>
      </c>
      <c r="X17" s="2">
        <v>78</v>
      </c>
      <c r="Y17" s="2">
        <v>79</v>
      </c>
      <c r="Z17" s="2">
        <v>87</v>
      </c>
      <c r="AA17" s="2">
        <v>96</v>
      </c>
      <c r="AB17" s="2">
        <v>93</v>
      </c>
      <c r="AC17" s="2">
        <v>65</v>
      </c>
      <c r="AD17" s="9">
        <f t="shared" si="0"/>
        <v>1953.7</v>
      </c>
      <c r="AE17" s="9">
        <f t="shared" si="1"/>
        <v>78.147999999999996</v>
      </c>
      <c r="AF17" s="8">
        <f t="shared" si="2"/>
        <v>15</v>
      </c>
    </row>
    <row r="18" spans="1:32" x14ac:dyDescent="0.15">
      <c r="A18" s="8">
        <v>16</v>
      </c>
      <c r="B18" s="2" t="s">
        <v>178</v>
      </c>
      <c r="C18" s="2" t="s">
        <v>179</v>
      </c>
      <c r="D18" s="2" t="s">
        <v>153</v>
      </c>
      <c r="E18" s="2">
        <v>85</v>
      </c>
      <c r="F18" s="2">
        <v>93</v>
      </c>
      <c r="G18" s="2">
        <v>76</v>
      </c>
      <c r="H18" s="2">
        <v>65</v>
      </c>
      <c r="I18" s="2">
        <v>78</v>
      </c>
      <c r="J18" s="2">
        <v>70</v>
      </c>
      <c r="K18" s="2">
        <v>66</v>
      </c>
      <c r="L18" s="2">
        <v>89</v>
      </c>
      <c r="M18" s="2">
        <v>81</v>
      </c>
      <c r="N18" s="2">
        <v>66.5</v>
      </c>
      <c r="O18" s="2">
        <v>70</v>
      </c>
      <c r="P18" s="2">
        <v>95</v>
      </c>
      <c r="Q18" s="2">
        <v>74</v>
      </c>
      <c r="R18" s="2">
        <v>89</v>
      </c>
      <c r="S18" s="2">
        <v>90</v>
      </c>
      <c r="T18" s="2">
        <v>75</v>
      </c>
      <c r="U18" s="2">
        <v>60.4</v>
      </c>
      <c r="V18" s="2">
        <v>72</v>
      </c>
      <c r="W18" s="2">
        <v>71</v>
      </c>
      <c r="X18" s="2">
        <v>74</v>
      </c>
      <c r="Y18" s="2">
        <v>71</v>
      </c>
      <c r="Z18" s="2">
        <v>69</v>
      </c>
      <c r="AA18" s="2">
        <v>92</v>
      </c>
      <c r="AB18" s="2">
        <v>92</v>
      </c>
      <c r="AC18" s="2">
        <v>86</v>
      </c>
      <c r="AD18" s="9">
        <f t="shared" si="0"/>
        <v>1949.9</v>
      </c>
      <c r="AE18" s="9">
        <f t="shared" si="1"/>
        <v>77.996000000000009</v>
      </c>
      <c r="AF18" s="8">
        <f t="shared" si="2"/>
        <v>16</v>
      </c>
    </row>
    <row r="19" spans="1:32" x14ac:dyDescent="0.15">
      <c r="A19" s="8">
        <v>17</v>
      </c>
      <c r="B19" s="2" t="s">
        <v>180</v>
      </c>
      <c r="C19" s="2" t="s">
        <v>181</v>
      </c>
      <c r="D19" s="2" t="s">
        <v>153</v>
      </c>
      <c r="E19" s="2">
        <v>83</v>
      </c>
      <c r="F19" s="2">
        <v>93</v>
      </c>
      <c r="G19" s="2">
        <v>88</v>
      </c>
      <c r="H19" s="2">
        <v>64</v>
      </c>
      <c r="I19" s="2">
        <v>61</v>
      </c>
      <c r="J19" s="2">
        <v>62</v>
      </c>
      <c r="K19" s="2">
        <v>66</v>
      </c>
      <c r="L19" s="2">
        <v>97</v>
      </c>
      <c r="M19" s="2">
        <v>85</v>
      </c>
      <c r="N19" s="2">
        <v>73.5</v>
      </c>
      <c r="O19" s="2">
        <v>90</v>
      </c>
      <c r="P19" s="2">
        <v>89</v>
      </c>
      <c r="Q19" s="2">
        <v>60</v>
      </c>
      <c r="R19" s="2">
        <v>76</v>
      </c>
      <c r="S19" s="2">
        <v>80</v>
      </c>
      <c r="T19" s="2">
        <v>72</v>
      </c>
      <c r="U19" s="2">
        <v>75</v>
      </c>
      <c r="V19" s="2">
        <v>85</v>
      </c>
      <c r="W19" s="2">
        <v>62</v>
      </c>
      <c r="X19" s="2">
        <v>72</v>
      </c>
      <c r="Y19" s="2">
        <v>88</v>
      </c>
      <c r="Z19" s="2">
        <v>72</v>
      </c>
      <c r="AA19" s="2">
        <v>92</v>
      </c>
      <c r="AB19" s="2">
        <v>90</v>
      </c>
      <c r="AC19" s="2">
        <v>74</v>
      </c>
      <c r="AD19" s="9">
        <f t="shared" si="0"/>
        <v>1949.5</v>
      </c>
      <c r="AE19" s="9">
        <f t="shared" si="1"/>
        <v>77.98</v>
      </c>
      <c r="AF19" s="8">
        <f t="shared" si="2"/>
        <v>17</v>
      </c>
    </row>
    <row r="20" spans="1:32" x14ac:dyDescent="0.15">
      <c r="A20" s="8">
        <v>18</v>
      </c>
      <c r="B20" s="2" t="s">
        <v>182</v>
      </c>
      <c r="C20" s="2" t="s">
        <v>183</v>
      </c>
      <c r="D20" s="2" t="s">
        <v>147</v>
      </c>
      <c r="E20" s="2">
        <v>85</v>
      </c>
      <c r="F20" s="2">
        <v>83</v>
      </c>
      <c r="G20" s="2">
        <v>79</v>
      </c>
      <c r="H20" s="2">
        <v>61</v>
      </c>
      <c r="I20" s="2">
        <v>60</v>
      </c>
      <c r="J20" s="2">
        <v>60</v>
      </c>
      <c r="K20" s="2">
        <v>80</v>
      </c>
      <c r="L20" s="2">
        <v>99</v>
      </c>
      <c r="M20" s="2">
        <v>78</v>
      </c>
      <c r="N20" s="2">
        <v>66.5</v>
      </c>
      <c r="O20" s="2">
        <v>85</v>
      </c>
      <c r="P20" s="2">
        <v>76</v>
      </c>
      <c r="Q20" s="2">
        <v>87</v>
      </c>
      <c r="R20" s="2">
        <v>91</v>
      </c>
      <c r="S20" s="2">
        <v>65.5</v>
      </c>
      <c r="T20" s="2">
        <v>84</v>
      </c>
      <c r="U20" s="2">
        <v>83</v>
      </c>
      <c r="V20" s="2">
        <v>73</v>
      </c>
      <c r="W20" s="2">
        <v>64</v>
      </c>
      <c r="X20" s="2">
        <v>61</v>
      </c>
      <c r="Y20" s="2">
        <v>81</v>
      </c>
      <c r="Z20" s="2">
        <v>68</v>
      </c>
      <c r="AA20" s="2">
        <v>94</v>
      </c>
      <c r="AB20" s="2">
        <v>91</v>
      </c>
      <c r="AC20" s="2">
        <v>92</v>
      </c>
      <c r="AD20" s="9">
        <f t="shared" si="0"/>
        <v>1947</v>
      </c>
      <c r="AE20" s="9">
        <f t="shared" si="1"/>
        <v>77.88</v>
      </c>
      <c r="AF20" s="8">
        <f t="shared" si="2"/>
        <v>18</v>
      </c>
    </row>
    <row r="21" spans="1:32" x14ac:dyDescent="0.15">
      <c r="A21" s="8">
        <v>19</v>
      </c>
      <c r="B21" s="2" t="s">
        <v>184</v>
      </c>
      <c r="C21" s="2" t="s">
        <v>185</v>
      </c>
      <c r="D21" s="2" t="s">
        <v>147</v>
      </c>
      <c r="E21" s="2">
        <v>81</v>
      </c>
      <c r="F21" s="2">
        <v>83</v>
      </c>
      <c r="G21" s="2">
        <v>79</v>
      </c>
      <c r="H21" s="2">
        <v>63</v>
      </c>
      <c r="I21" s="2">
        <v>87</v>
      </c>
      <c r="J21" s="2">
        <v>78</v>
      </c>
      <c r="K21" s="2">
        <v>81</v>
      </c>
      <c r="L21" s="2">
        <v>98</v>
      </c>
      <c r="M21" s="2">
        <v>89</v>
      </c>
      <c r="N21" s="2">
        <v>70.5</v>
      </c>
      <c r="O21" s="2">
        <v>77</v>
      </c>
      <c r="P21" s="2">
        <v>94</v>
      </c>
      <c r="Q21" s="2">
        <v>67</v>
      </c>
      <c r="R21" s="2">
        <v>70</v>
      </c>
      <c r="S21" s="2">
        <v>76</v>
      </c>
      <c r="T21" s="2">
        <v>80</v>
      </c>
      <c r="U21" s="2">
        <v>70</v>
      </c>
      <c r="V21" s="2">
        <v>70</v>
      </c>
      <c r="W21" s="2">
        <v>75</v>
      </c>
      <c r="X21" s="2">
        <v>61</v>
      </c>
      <c r="Y21" s="2">
        <v>84</v>
      </c>
      <c r="Z21" s="2">
        <v>61</v>
      </c>
      <c r="AA21" s="2">
        <v>91</v>
      </c>
      <c r="AB21" s="2">
        <v>86</v>
      </c>
      <c r="AC21" s="2">
        <v>75</v>
      </c>
      <c r="AD21" s="9">
        <f t="shared" si="0"/>
        <v>1946.5</v>
      </c>
      <c r="AE21" s="9">
        <f t="shared" si="1"/>
        <v>77.86</v>
      </c>
      <c r="AF21" s="8">
        <f t="shared" si="2"/>
        <v>19</v>
      </c>
    </row>
    <row r="22" spans="1:32" x14ac:dyDescent="0.15">
      <c r="A22" s="8">
        <v>20</v>
      </c>
      <c r="B22" s="2" t="s">
        <v>186</v>
      </c>
      <c r="C22" s="2" t="s">
        <v>187</v>
      </c>
      <c r="D22" s="2" t="s">
        <v>147</v>
      </c>
      <c r="E22" s="2">
        <v>86</v>
      </c>
      <c r="F22" s="2">
        <v>85</v>
      </c>
      <c r="G22" s="2">
        <v>71</v>
      </c>
      <c r="H22" s="2">
        <v>99</v>
      </c>
      <c r="I22" s="2">
        <v>86</v>
      </c>
      <c r="J22" s="2">
        <v>76</v>
      </c>
      <c r="K22" s="2">
        <v>83</v>
      </c>
      <c r="L22" s="2">
        <v>99</v>
      </c>
      <c r="M22" s="2">
        <v>78</v>
      </c>
      <c r="N22" s="2">
        <v>79.5</v>
      </c>
      <c r="O22" s="2">
        <v>69</v>
      </c>
      <c r="P22" s="2">
        <v>91</v>
      </c>
      <c r="Q22" s="2">
        <v>64</v>
      </c>
      <c r="R22" s="2">
        <v>61</v>
      </c>
      <c r="S22" s="2">
        <v>73</v>
      </c>
      <c r="T22" s="2">
        <v>74</v>
      </c>
      <c r="U22" s="2">
        <v>77</v>
      </c>
      <c r="V22" s="2">
        <v>72</v>
      </c>
      <c r="W22" s="2">
        <v>80</v>
      </c>
      <c r="X22" s="2">
        <v>51</v>
      </c>
      <c r="Y22" s="2">
        <v>75</v>
      </c>
      <c r="Z22" s="2">
        <v>63</v>
      </c>
      <c r="AA22" s="2">
        <v>93</v>
      </c>
      <c r="AB22" s="2">
        <v>90</v>
      </c>
      <c r="AC22" s="2">
        <v>65</v>
      </c>
      <c r="AD22" s="9">
        <f t="shared" si="0"/>
        <v>1940.5</v>
      </c>
      <c r="AE22" s="9">
        <f t="shared" si="1"/>
        <v>77.62</v>
      </c>
      <c r="AF22" s="8">
        <f t="shared" si="2"/>
        <v>20</v>
      </c>
    </row>
    <row r="23" spans="1:32" x14ac:dyDescent="0.15">
      <c r="A23" s="8">
        <v>21</v>
      </c>
      <c r="B23" s="2" t="s">
        <v>188</v>
      </c>
      <c r="C23" s="2" t="s">
        <v>189</v>
      </c>
      <c r="D23" s="2" t="s">
        <v>153</v>
      </c>
      <c r="E23" s="2">
        <v>86</v>
      </c>
      <c r="F23" s="2">
        <v>81</v>
      </c>
      <c r="G23" s="2">
        <v>63</v>
      </c>
      <c r="H23" s="2">
        <v>60</v>
      </c>
      <c r="I23" s="2">
        <v>78</v>
      </c>
      <c r="J23" s="2">
        <v>84</v>
      </c>
      <c r="K23" s="2">
        <v>61</v>
      </c>
      <c r="L23" s="2">
        <v>98</v>
      </c>
      <c r="M23" s="2">
        <v>82</v>
      </c>
      <c r="N23" s="2">
        <v>62</v>
      </c>
      <c r="O23" s="2">
        <v>70</v>
      </c>
      <c r="P23" s="2">
        <v>83</v>
      </c>
      <c r="Q23" s="2">
        <v>90</v>
      </c>
      <c r="R23" s="2">
        <v>79</v>
      </c>
      <c r="S23" s="2">
        <v>70</v>
      </c>
      <c r="T23" s="2">
        <v>88</v>
      </c>
      <c r="U23" s="2">
        <v>64.599999999999994</v>
      </c>
      <c r="V23" s="2">
        <v>94</v>
      </c>
      <c r="W23" s="2">
        <v>60</v>
      </c>
      <c r="X23" s="2">
        <v>77</v>
      </c>
      <c r="Y23" s="2">
        <v>70</v>
      </c>
      <c r="Z23" s="2">
        <v>75</v>
      </c>
      <c r="AA23" s="2">
        <v>97</v>
      </c>
      <c r="AB23" s="2">
        <v>87</v>
      </c>
      <c r="AC23" s="2">
        <v>74</v>
      </c>
      <c r="AD23" s="9">
        <f t="shared" si="0"/>
        <v>1933.6</v>
      </c>
      <c r="AE23" s="9">
        <f t="shared" si="1"/>
        <v>77.343999999999994</v>
      </c>
      <c r="AF23" s="8">
        <f t="shared" si="2"/>
        <v>21</v>
      </c>
    </row>
    <row r="24" spans="1:32" x14ac:dyDescent="0.15">
      <c r="A24" s="8">
        <v>22</v>
      </c>
      <c r="B24" s="2" t="s">
        <v>190</v>
      </c>
      <c r="C24" s="2" t="s">
        <v>191</v>
      </c>
      <c r="D24" s="2" t="s">
        <v>147</v>
      </c>
      <c r="E24" s="2">
        <v>84</v>
      </c>
      <c r="F24" s="2">
        <v>77</v>
      </c>
      <c r="G24" s="2">
        <v>95</v>
      </c>
      <c r="H24" s="2">
        <v>75</v>
      </c>
      <c r="I24" s="2">
        <v>64</v>
      </c>
      <c r="J24" s="2">
        <v>65</v>
      </c>
      <c r="K24" s="2">
        <v>66</v>
      </c>
      <c r="L24" s="2">
        <v>93</v>
      </c>
      <c r="M24" s="2">
        <v>87</v>
      </c>
      <c r="N24" s="2">
        <v>75</v>
      </c>
      <c r="O24" s="2">
        <v>80</v>
      </c>
      <c r="P24" s="2">
        <v>91</v>
      </c>
      <c r="Q24" s="2">
        <v>73</v>
      </c>
      <c r="R24" s="2">
        <v>61</v>
      </c>
      <c r="S24" s="2">
        <v>89</v>
      </c>
      <c r="T24" s="2">
        <v>74</v>
      </c>
      <c r="U24" s="2">
        <v>77</v>
      </c>
      <c r="V24" s="2">
        <v>79</v>
      </c>
      <c r="W24" s="2">
        <v>70</v>
      </c>
      <c r="X24" s="2">
        <v>54</v>
      </c>
      <c r="Y24" s="2">
        <v>71</v>
      </c>
      <c r="Z24" s="2">
        <v>67</v>
      </c>
      <c r="AA24" s="2">
        <v>88</v>
      </c>
      <c r="AB24" s="2">
        <v>88</v>
      </c>
      <c r="AC24" s="2">
        <v>87</v>
      </c>
      <c r="AD24" s="9">
        <f t="shared" si="0"/>
        <v>1930</v>
      </c>
      <c r="AE24" s="9">
        <f t="shared" si="1"/>
        <v>77.2</v>
      </c>
      <c r="AF24" s="8">
        <f t="shared" si="2"/>
        <v>22</v>
      </c>
    </row>
    <row r="25" spans="1:32" x14ac:dyDescent="0.15">
      <c r="A25" s="8">
        <v>23</v>
      </c>
      <c r="B25" s="2" t="s">
        <v>192</v>
      </c>
      <c r="C25" s="2" t="s">
        <v>193</v>
      </c>
      <c r="D25" s="2" t="s">
        <v>147</v>
      </c>
      <c r="E25" s="2">
        <v>85</v>
      </c>
      <c r="F25" s="2">
        <v>77</v>
      </c>
      <c r="G25" s="2">
        <v>94</v>
      </c>
      <c r="H25" s="2">
        <v>91</v>
      </c>
      <c r="I25" s="2">
        <v>44</v>
      </c>
      <c r="J25" s="2">
        <v>60</v>
      </c>
      <c r="K25" s="2">
        <v>85</v>
      </c>
      <c r="L25" s="2">
        <v>94</v>
      </c>
      <c r="M25" s="2">
        <v>79</v>
      </c>
      <c r="N25" s="2">
        <v>76</v>
      </c>
      <c r="O25" s="2">
        <v>78</v>
      </c>
      <c r="P25" s="2">
        <v>90</v>
      </c>
      <c r="Q25" s="2">
        <v>61</v>
      </c>
      <c r="R25" s="2">
        <v>61</v>
      </c>
      <c r="S25" s="2">
        <v>76.5</v>
      </c>
      <c r="T25" s="2">
        <v>71</v>
      </c>
      <c r="U25" s="2">
        <v>78</v>
      </c>
      <c r="V25" s="2">
        <v>92</v>
      </c>
      <c r="W25" s="2">
        <v>65</v>
      </c>
      <c r="X25" s="2">
        <v>61</v>
      </c>
      <c r="Y25" s="2">
        <v>86</v>
      </c>
      <c r="Z25" s="2">
        <v>68</v>
      </c>
      <c r="AA25" s="2">
        <v>89</v>
      </c>
      <c r="AB25" s="2">
        <v>84</v>
      </c>
      <c r="AC25" s="2">
        <v>81</v>
      </c>
      <c r="AD25" s="9">
        <f t="shared" si="0"/>
        <v>1926.5</v>
      </c>
      <c r="AE25" s="9">
        <f t="shared" si="1"/>
        <v>77.06</v>
      </c>
      <c r="AF25" s="8">
        <f t="shared" si="2"/>
        <v>23</v>
      </c>
    </row>
    <row r="26" spans="1:32" x14ac:dyDescent="0.15">
      <c r="A26" s="8">
        <v>24</v>
      </c>
      <c r="B26" s="2" t="s">
        <v>194</v>
      </c>
      <c r="C26" s="2" t="s">
        <v>195</v>
      </c>
      <c r="D26" s="2" t="s">
        <v>147</v>
      </c>
      <c r="E26" s="2">
        <v>83</v>
      </c>
      <c r="F26" s="2">
        <v>94</v>
      </c>
      <c r="G26" s="2">
        <v>86</v>
      </c>
      <c r="H26" s="2">
        <v>85</v>
      </c>
      <c r="I26" s="2">
        <v>38</v>
      </c>
      <c r="J26" s="2">
        <v>60</v>
      </c>
      <c r="K26" s="2">
        <v>63</v>
      </c>
      <c r="L26" s="2">
        <v>99</v>
      </c>
      <c r="M26" s="2">
        <v>81</v>
      </c>
      <c r="N26" s="2">
        <v>72</v>
      </c>
      <c r="O26" s="2">
        <v>74</v>
      </c>
      <c r="P26" s="2">
        <v>77</v>
      </c>
      <c r="Q26" s="2">
        <v>92</v>
      </c>
      <c r="R26" s="2">
        <v>82</v>
      </c>
      <c r="S26" s="2">
        <v>86</v>
      </c>
      <c r="T26" s="2">
        <v>73</v>
      </c>
      <c r="U26" s="2">
        <v>73</v>
      </c>
      <c r="V26" s="2">
        <v>65</v>
      </c>
      <c r="W26" s="2">
        <v>61</v>
      </c>
      <c r="X26" s="2">
        <v>62</v>
      </c>
      <c r="Y26" s="2">
        <v>72</v>
      </c>
      <c r="Z26" s="2">
        <v>79</v>
      </c>
      <c r="AA26" s="2">
        <v>95</v>
      </c>
      <c r="AB26" s="2">
        <v>89</v>
      </c>
      <c r="AC26" s="2">
        <v>75</v>
      </c>
      <c r="AD26" s="9">
        <f t="shared" si="0"/>
        <v>1916</v>
      </c>
      <c r="AE26" s="9">
        <f t="shared" si="1"/>
        <v>76.64</v>
      </c>
      <c r="AF26" s="8">
        <f t="shared" si="2"/>
        <v>24</v>
      </c>
    </row>
    <row r="27" spans="1:32" x14ac:dyDescent="0.15">
      <c r="A27" s="8">
        <v>25</v>
      </c>
      <c r="B27" s="2" t="s">
        <v>196</v>
      </c>
      <c r="C27" s="2" t="s">
        <v>197</v>
      </c>
      <c r="D27" s="2" t="s">
        <v>153</v>
      </c>
      <c r="E27" s="2">
        <v>82</v>
      </c>
      <c r="F27" s="2">
        <v>94</v>
      </c>
      <c r="G27" s="2">
        <v>71</v>
      </c>
      <c r="H27" s="2">
        <v>78</v>
      </c>
      <c r="I27" s="2">
        <v>79</v>
      </c>
      <c r="J27" s="2">
        <v>74</v>
      </c>
      <c r="K27" s="2">
        <v>60</v>
      </c>
      <c r="L27" s="2">
        <v>91</v>
      </c>
      <c r="M27" s="2">
        <v>79</v>
      </c>
      <c r="N27" s="2">
        <v>66</v>
      </c>
      <c r="O27" s="2">
        <v>80</v>
      </c>
      <c r="P27" s="2">
        <v>81</v>
      </c>
      <c r="Q27" s="2">
        <v>69</v>
      </c>
      <c r="R27" s="2">
        <v>85</v>
      </c>
      <c r="S27" s="2">
        <v>73</v>
      </c>
      <c r="T27" s="2">
        <v>75</v>
      </c>
      <c r="U27" s="2">
        <v>60.4</v>
      </c>
      <c r="V27" s="2">
        <v>71</v>
      </c>
      <c r="W27" s="2">
        <v>71</v>
      </c>
      <c r="X27" s="2">
        <v>69</v>
      </c>
      <c r="Y27" s="2">
        <v>80</v>
      </c>
      <c r="Z27" s="2">
        <v>65</v>
      </c>
      <c r="AA27" s="2">
        <v>96</v>
      </c>
      <c r="AB27" s="2">
        <v>93</v>
      </c>
      <c r="AC27" s="2">
        <v>73</v>
      </c>
      <c r="AD27" s="9">
        <f t="shared" si="0"/>
        <v>1915.4</v>
      </c>
      <c r="AE27" s="9">
        <f t="shared" si="1"/>
        <v>76.616</v>
      </c>
      <c r="AF27" s="8">
        <f t="shared" si="2"/>
        <v>25</v>
      </c>
    </row>
    <row r="28" spans="1:32" x14ac:dyDescent="0.15">
      <c r="A28" s="8">
        <v>26</v>
      </c>
      <c r="B28" s="2" t="s">
        <v>198</v>
      </c>
      <c r="C28" s="2" t="s">
        <v>199</v>
      </c>
      <c r="D28" s="2" t="s">
        <v>153</v>
      </c>
      <c r="E28" s="2">
        <v>84</v>
      </c>
      <c r="F28" s="2">
        <v>93</v>
      </c>
      <c r="G28" s="2">
        <v>84</v>
      </c>
      <c r="H28" s="2">
        <v>61</v>
      </c>
      <c r="I28" s="2">
        <v>76</v>
      </c>
      <c r="J28" s="2">
        <v>78</v>
      </c>
      <c r="K28" s="2">
        <v>63</v>
      </c>
      <c r="L28" s="2">
        <v>97</v>
      </c>
      <c r="M28" s="2">
        <v>81</v>
      </c>
      <c r="N28" s="2">
        <v>64.5</v>
      </c>
      <c r="O28" s="2">
        <v>76</v>
      </c>
      <c r="P28" s="2">
        <v>75</v>
      </c>
      <c r="Q28" s="2">
        <v>54</v>
      </c>
      <c r="R28" s="2">
        <v>61</v>
      </c>
      <c r="S28" s="2">
        <v>65</v>
      </c>
      <c r="T28" s="2">
        <v>70</v>
      </c>
      <c r="U28" s="2">
        <v>70</v>
      </c>
      <c r="V28" s="2">
        <v>81</v>
      </c>
      <c r="W28" s="2">
        <v>68</v>
      </c>
      <c r="X28" s="2">
        <v>61</v>
      </c>
      <c r="Y28" s="2">
        <v>87</v>
      </c>
      <c r="Z28" s="2">
        <v>86</v>
      </c>
      <c r="AA28" s="2">
        <v>95</v>
      </c>
      <c r="AB28" s="2">
        <v>92</v>
      </c>
      <c r="AC28" s="2">
        <v>85</v>
      </c>
      <c r="AD28" s="9">
        <f t="shared" si="0"/>
        <v>1907.5</v>
      </c>
      <c r="AE28" s="9">
        <f t="shared" si="1"/>
        <v>76.3</v>
      </c>
      <c r="AF28" s="8">
        <f t="shared" si="2"/>
        <v>26</v>
      </c>
    </row>
    <row r="29" spans="1:32" x14ac:dyDescent="0.15">
      <c r="A29" s="8">
        <v>27</v>
      </c>
      <c r="B29" s="2" t="s">
        <v>200</v>
      </c>
      <c r="C29" s="2" t="s">
        <v>201</v>
      </c>
      <c r="D29" s="2" t="s">
        <v>147</v>
      </c>
      <c r="E29" s="2">
        <v>84</v>
      </c>
      <c r="F29" s="2">
        <v>85</v>
      </c>
      <c r="G29" s="2">
        <v>95</v>
      </c>
      <c r="H29" s="2">
        <v>62</v>
      </c>
      <c r="I29" s="2">
        <v>72</v>
      </c>
      <c r="J29" s="2">
        <v>70</v>
      </c>
      <c r="K29" s="2">
        <v>72</v>
      </c>
      <c r="L29" s="2">
        <v>98</v>
      </c>
      <c r="M29" s="2">
        <v>87</v>
      </c>
      <c r="N29" s="2">
        <v>77.5</v>
      </c>
      <c r="O29" s="2">
        <v>71</v>
      </c>
      <c r="P29" s="2">
        <v>74</v>
      </c>
      <c r="Q29" s="2">
        <v>54</v>
      </c>
      <c r="R29" s="2">
        <v>68</v>
      </c>
      <c r="S29" s="2">
        <v>89</v>
      </c>
      <c r="T29" s="2">
        <v>61</v>
      </c>
      <c r="U29" s="2">
        <v>74</v>
      </c>
      <c r="V29" s="2">
        <v>69</v>
      </c>
      <c r="W29" s="2">
        <v>76</v>
      </c>
      <c r="X29" s="2">
        <v>52</v>
      </c>
      <c r="Y29" s="2">
        <v>82</v>
      </c>
      <c r="Z29" s="2">
        <v>80</v>
      </c>
      <c r="AA29" s="2">
        <v>91</v>
      </c>
      <c r="AB29" s="2">
        <v>88</v>
      </c>
      <c r="AC29" s="2">
        <v>76</v>
      </c>
      <c r="AD29" s="9">
        <f t="shared" si="0"/>
        <v>1907.5</v>
      </c>
      <c r="AE29" s="9">
        <f t="shared" si="1"/>
        <v>76.3</v>
      </c>
      <c r="AF29" s="8">
        <f t="shared" si="2"/>
        <v>26</v>
      </c>
    </row>
    <row r="30" spans="1:32" x14ac:dyDescent="0.15">
      <c r="A30" s="8">
        <v>28</v>
      </c>
      <c r="B30" s="2" t="s">
        <v>202</v>
      </c>
      <c r="C30" s="2" t="s">
        <v>203</v>
      </c>
      <c r="D30" s="2" t="s">
        <v>153</v>
      </c>
      <c r="E30" s="2">
        <v>86</v>
      </c>
      <c r="F30" s="2">
        <v>88</v>
      </c>
      <c r="G30" s="2">
        <v>95</v>
      </c>
      <c r="H30" s="2">
        <v>90</v>
      </c>
      <c r="I30" s="2">
        <v>84</v>
      </c>
      <c r="J30" s="2">
        <v>77</v>
      </c>
      <c r="K30" s="2">
        <v>63</v>
      </c>
      <c r="L30" s="2">
        <v>92</v>
      </c>
      <c r="M30" s="2">
        <v>65</v>
      </c>
      <c r="N30" s="2">
        <v>69</v>
      </c>
      <c r="O30" s="2">
        <v>75</v>
      </c>
      <c r="P30" s="2">
        <v>82</v>
      </c>
      <c r="Q30" s="2">
        <v>65</v>
      </c>
      <c r="R30" s="2">
        <v>60</v>
      </c>
      <c r="S30" s="2">
        <v>80</v>
      </c>
      <c r="T30" s="2">
        <v>60</v>
      </c>
      <c r="U30" s="2">
        <v>63.6</v>
      </c>
      <c r="V30" s="2">
        <v>75</v>
      </c>
      <c r="W30" s="2">
        <v>66</v>
      </c>
      <c r="X30" s="2">
        <v>75</v>
      </c>
      <c r="Y30" s="2">
        <v>63</v>
      </c>
      <c r="Z30" s="2">
        <v>74</v>
      </c>
      <c r="AA30" s="2">
        <v>87</v>
      </c>
      <c r="AB30" s="2">
        <v>86</v>
      </c>
      <c r="AC30" s="2">
        <v>84</v>
      </c>
      <c r="AD30" s="9">
        <f t="shared" si="0"/>
        <v>1904.6</v>
      </c>
      <c r="AE30" s="9">
        <f t="shared" si="1"/>
        <v>76.183999999999997</v>
      </c>
      <c r="AF30" s="8">
        <f t="shared" si="2"/>
        <v>28</v>
      </c>
    </row>
    <row r="31" spans="1:32" x14ac:dyDescent="0.15">
      <c r="A31" s="8">
        <v>29</v>
      </c>
      <c r="B31" s="2" t="s">
        <v>204</v>
      </c>
      <c r="C31" s="2" t="s">
        <v>205</v>
      </c>
      <c r="D31" s="2" t="s">
        <v>147</v>
      </c>
      <c r="E31" s="2">
        <v>86</v>
      </c>
      <c r="F31" s="2">
        <v>85</v>
      </c>
      <c r="G31" s="2">
        <v>68</v>
      </c>
      <c r="H31" s="2">
        <v>88</v>
      </c>
      <c r="I31" s="2">
        <v>89</v>
      </c>
      <c r="J31" s="2">
        <v>60</v>
      </c>
      <c r="K31" s="2">
        <v>71</v>
      </c>
      <c r="L31" s="2">
        <v>100</v>
      </c>
      <c r="M31" s="2">
        <v>79</v>
      </c>
      <c r="N31" s="2">
        <v>64</v>
      </c>
      <c r="O31" s="2">
        <v>68</v>
      </c>
      <c r="P31" s="2">
        <v>77</v>
      </c>
      <c r="Q31" s="2">
        <v>67</v>
      </c>
      <c r="R31" s="2">
        <v>89</v>
      </c>
      <c r="S31" s="2">
        <v>83</v>
      </c>
      <c r="T31" s="2">
        <v>70</v>
      </c>
      <c r="U31" s="2">
        <v>52</v>
      </c>
      <c r="V31" s="2">
        <v>68</v>
      </c>
      <c r="W31" s="2">
        <v>80</v>
      </c>
      <c r="X31" s="2">
        <v>60</v>
      </c>
      <c r="Y31" s="2">
        <v>67</v>
      </c>
      <c r="Z31" s="2">
        <v>82</v>
      </c>
      <c r="AA31" s="2">
        <v>93</v>
      </c>
      <c r="AB31" s="2">
        <v>87</v>
      </c>
      <c r="AC31" s="2">
        <v>66</v>
      </c>
      <c r="AD31" s="9">
        <f t="shared" si="0"/>
        <v>1899</v>
      </c>
      <c r="AE31" s="9">
        <f t="shared" si="1"/>
        <v>75.959999999999994</v>
      </c>
      <c r="AF31" s="8">
        <f t="shared" si="2"/>
        <v>29</v>
      </c>
    </row>
    <row r="32" spans="1:32" x14ac:dyDescent="0.15">
      <c r="A32" s="8">
        <v>30</v>
      </c>
      <c r="B32" s="2" t="s">
        <v>206</v>
      </c>
      <c r="C32" s="2" t="s">
        <v>207</v>
      </c>
      <c r="D32" s="2" t="s">
        <v>153</v>
      </c>
      <c r="E32" s="2">
        <v>85</v>
      </c>
      <c r="F32" s="2">
        <v>93</v>
      </c>
      <c r="G32" s="2">
        <v>82</v>
      </c>
      <c r="H32" s="2">
        <v>66</v>
      </c>
      <c r="I32" s="2">
        <v>70</v>
      </c>
      <c r="J32" s="2">
        <v>61</v>
      </c>
      <c r="K32" s="2">
        <v>60</v>
      </c>
      <c r="L32" s="2">
        <v>87</v>
      </c>
      <c r="M32" s="2">
        <v>81</v>
      </c>
      <c r="N32" s="2">
        <v>65.5</v>
      </c>
      <c r="O32" s="2">
        <v>63</v>
      </c>
      <c r="P32" s="2">
        <v>93</v>
      </c>
      <c r="Q32" s="2">
        <v>75</v>
      </c>
      <c r="R32" s="2">
        <v>82</v>
      </c>
      <c r="S32" s="2">
        <v>70</v>
      </c>
      <c r="T32" s="2">
        <v>79</v>
      </c>
      <c r="U32" s="2">
        <v>63.8</v>
      </c>
      <c r="V32" s="2">
        <v>75</v>
      </c>
      <c r="W32" s="2">
        <v>70</v>
      </c>
      <c r="X32" s="2">
        <v>66</v>
      </c>
      <c r="Y32" s="2">
        <v>65</v>
      </c>
      <c r="Z32" s="2">
        <v>75</v>
      </c>
      <c r="AA32" s="2">
        <v>91</v>
      </c>
      <c r="AB32" s="2">
        <v>92</v>
      </c>
      <c r="AC32" s="2">
        <v>83</v>
      </c>
      <c r="AD32" s="9">
        <f t="shared" si="0"/>
        <v>1893.3</v>
      </c>
      <c r="AE32" s="9">
        <f t="shared" si="1"/>
        <v>75.731999999999999</v>
      </c>
      <c r="AF32" s="8">
        <f t="shared" si="2"/>
        <v>30</v>
      </c>
    </row>
    <row r="33" spans="1:32" x14ac:dyDescent="0.15">
      <c r="A33" s="8">
        <v>31</v>
      </c>
      <c r="B33" s="2" t="s">
        <v>208</v>
      </c>
      <c r="C33" s="2" t="s">
        <v>209</v>
      </c>
      <c r="D33" s="2" t="s">
        <v>147</v>
      </c>
      <c r="E33" s="2">
        <v>85</v>
      </c>
      <c r="F33" s="2">
        <v>85</v>
      </c>
      <c r="G33" s="2">
        <v>64</v>
      </c>
      <c r="H33" s="2">
        <v>71</v>
      </c>
      <c r="I33" s="2">
        <v>72</v>
      </c>
      <c r="J33" s="2">
        <v>61</v>
      </c>
      <c r="K33" s="2">
        <v>79</v>
      </c>
      <c r="L33" s="2">
        <v>100</v>
      </c>
      <c r="M33" s="2">
        <v>75</v>
      </c>
      <c r="N33" s="2">
        <v>80.5</v>
      </c>
      <c r="O33" s="2">
        <v>76</v>
      </c>
      <c r="P33" s="2">
        <v>68</v>
      </c>
      <c r="Q33" s="2">
        <v>80</v>
      </c>
      <c r="R33" s="2">
        <v>62</v>
      </c>
      <c r="S33" s="2">
        <v>85.5</v>
      </c>
      <c r="T33" s="2">
        <v>65</v>
      </c>
      <c r="U33" s="2">
        <v>74</v>
      </c>
      <c r="V33" s="2">
        <v>75</v>
      </c>
      <c r="W33" s="2">
        <v>78</v>
      </c>
      <c r="X33" s="2">
        <v>66</v>
      </c>
      <c r="Y33" s="2">
        <v>79</v>
      </c>
      <c r="Z33" s="2">
        <v>65</v>
      </c>
      <c r="AA33" s="2">
        <v>89</v>
      </c>
      <c r="AB33" s="2">
        <v>90</v>
      </c>
      <c r="AC33" s="2">
        <v>67</v>
      </c>
      <c r="AD33" s="9">
        <f t="shared" si="0"/>
        <v>1892</v>
      </c>
      <c r="AE33" s="9">
        <f t="shared" si="1"/>
        <v>75.680000000000007</v>
      </c>
      <c r="AF33" s="8">
        <f t="shared" si="2"/>
        <v>31</v>
      </c>
    </row>
    <row r="34" spans="1:32" x14ac:dyDescent="0.15">
      <c r="A34" s="8">
        <v>32</v>
      </c>
      <c r="B34" s="2" t="s">
        <v>210</v>
      </c>
      <c r="C34" s="2" t="s">
        <v>211</v>
      </c>
      <c r="D34" s="2" t="s">
        <v>147</v>
      </c>
      <c r="E34" s="2">
        <v>85</v>
      </c>
      <c r="F34" s="2">
        <v>94</v>
      </c>
      <c r="G34" s="2">
        <v>67</v>
      </c>
      <c r="H34" s="2">
        <v>89</v>
      </c>
      <c r="I34" s="2">
        <v>72</v>
      </c>
      <c r="J34" s="2">
        <v>67</v>
      </c>
      <c r="K34" s="2">
        <v>71</v>
      </c>
      <c r="L34" s="2">
        <v>93</v>
      </c>
      <c r="M34" s="2">
        <v>83</v>
      </c>
      <c r="N34" s="2">
        <v>74.5</v>
      </c>
      <c r="O34" s="2">
        <v>53</v>
      </c>
      <c r="P34" s="2">
        <v>86</v>
      </c>
      <c r="Q34" s="2">
        <v>54</v>
      </c>
      <c r="R34" s="2">
        <v>90</v>
      </c>
      <c r="S34" s="2">
        <v>88</v>
      </c>
      <c r="T34" s="2">
        <v>68</v>
      </c>
      <c r="U34" s="2">
        <v>60</v>
      </c>
      <c r="V34" s="2">
        <v>63</v>
      </c>
      <c r="W34" s="2">
        <v>84</v>
      </c>
      <c r="X34" s="2">
        <v>48</v>
      </c>
      <c r="Y34" s="2">
        <v>74</v>
      </c>
      <c r="Z34" s="2">
        <v>82</v>
      </c>
      <c r="AA34" s="2">
        <v>95</v>
      </c>
      <c r="AB34" s="2">
        <v>87</v>
      </c>
      <c r="AC34" s="2">
        <v>63</v>
      </c>
      <c r="AD34" s="9">
        <f t="shared" si="0"/>
        <v>1890.5</v>
      </c>
      <c r="AE34" s="9">
        <f t="shared" si="1"/>
        <v>75.62</v>
      </c>
      <c r="AF34" s="8">
        <f t="shared" si="2"/>
        <v>32</v>
      </c>
    </row>
    <row r="35" spans="1:32" x14ac:dyDescent="0.15">
      <c r="A35" s="8">
        <v>33</v>
      </c>
      <c r="B35" s="2" t="s">
        <v>212</v>
      </c>
      <c r="C35" s="2" t="s">
        <v>213</v>
      </c>
      <c r="D35" s="2" t="s">
        <v>153</v>
      </c>
      <c r="E35" s="2">
        <v>88</v>
      </c>
      <c r="F35" s="2">
        <v>74</v>
      </c>
      <c r="G35" s="2">
        <v>62</v>
      </c>
      <c r="H35" s="2">
        <v>68</v>
      </c>
      <c r="I35" s="2">
        <v>66</v>
      </c>
      <c r="J35" s="2">
        <v>72</v>
      </c>
      <c r="K35" s="2">
        <v>70</v>
      </c>
      <c r="L35" s="2">
        <v>92</v>
      </c>
      <c r="M35" s="2">
        <v>66</v>
      </c>
      <c r="N35" s="2">
        <v>73</v>
      </c>
      <c r="O35" s="2">
        <v>70</v>
      </c>
      <c r="P35" s="2">
        <v>73</v>
      </c>
      <c r="Q35" s="2">
        <v>89</v>
      </c>
      <c r="R35" s="2">
        <v>92</v>
      </c>
      <c r="S35" s="2">
        <v>72</v>
      </c>
      <c r="T35" s="2">
        <v>69</v>
      </c>
      <c r="U35" s="2">
        <v>70.400000000000006</v>
      </c>
      <c r="V35" s="2">
        <v>66</v>
      </c>
      <c r="W35" s="2">
        <v>86</v>
      </c>
      <c r="X35" s="2">
        <v>67</v>
      </c>
      <c r="Y35" s="2">
        <v>62</v>
      </c>
      <c r="Z35" s="2">
        <v>72</v>
      </c>
      <c r="AA35" s="2">
        <v>96</v>
      </c>
      <c r="AB35" s="2">
        <v>93</v>
      </c>
      <c r="AC35" s="2">
        <v>81</v>
      </c>
      <c r="AD35" s="9">
        <f t="shared" si="0"/>
        <v>1889.4</v>
      </c>
      <c r="AE35" s="9">
        <f t="shared" si="1"/>
        <v>75.576000000000008</v>
      </c>
      <c r="AF35" s="8">
        <f t="shared" si="2"/>
        <v>33</v>
      </c>
    </row>
    <row r="36" spans="1:32" x14ac:dyDescent="0.15">
      <c r="A36" s="8">
        <v>34</v>
      </c>
      <c r="B36" s="2" t="s">
        <v>214</v>
      </c>
      <c r="C36" s="2" t="s">
        <v>215</v>
      </c>
      <c r="D36" s="2" t="s">
        <v>153</v>
      </c>
      <c r="E36" s="2">
        <v>80</v>
      </c>
      <c r="F36" s="2">
        <v>96</v>
      </c>
      <c r="G36" s="2">
        <v>79</v>
      </c>
      <c r="H36" s="2">
        <v>64</v>
      </c>
      <c r="I36" s="2">
        <v>76</v>
      </c>
      <c r="J36" s="2">
        <v>74</v>
      </c>
      <c r="K36" s="2">
        <v>61</v>
      </c>
      <c r="L36" s="2">
        <v>86</v>
      </c>
      <c r="M36" s="2">
        <v>73</v>
      </c>
      <c r="N36" s="2">
        <v>63.5</v>
      </c>
      <c r="O36" s="2">
        <v>81</v>
      </c>
      <c r="P36" s="2">
        <v>85</v>
      </c>
      <c r="Q36" s="2">
        <v>66</v>
      </c>
      <c r="R36" s="2">
        <v>83</v>
      </c>
      <c r="S36" s="2">
        <v>80</v>
      </c>
      <c r="T36" s="2">
        <v>86</v>
      </c>
      <c r="U36" s="2">
        <v>60.4</v>
      </c>
      <c r="V36" s="2">
        <v>67</v>
      </c>
      <c r="W36" s="2">
        <v>77</v>
      </c>
      <c r="X36" s="2">
        <v>60</v>
      </c>
      <c r="Y36" s="2">
        <v>83</v>
      </c>
      <c r="Z36" s="2">
        <v>64</v>
      </c>
      <c r="AA36" s="2">
        <v>93</v>
      </c>
      <c r="AB36" s="2">
        <v>84</v>
      </c>
      <c r="AC36" s="2">
        <v>66</v>
      </c>
      <c r="AD36" s="9">
        <f t="shared" si="0"/>
        <v>1887.9</v>
      </c>
      <c r="AE36" s="9">
        <f t="shared" si="1"/>
        <v>75.516000000000005</v>
      </c>
      <c r="AF36" s="8">
        <f t="shared" si="2"/>
        <v>34</v>
      </c>
    </row>
    <row r="37" spans="1:32" x14ac:dyDescent="0.15">
      <c r="A37" s="8">
        <v>35</v>
      </c>
      <c r="B37" s="2" t="s">
        <v>216</v>
      </c>
      <c r="C37" s="2" t="s">
        <v>217</v>
      </c>
      <c r="D37" s="2" t="s">
        <v>147</v>
      </c>
      <c r="E37" s="2">
        <v>88</v>
      </c>
      <c r="F37" s="2">
        <v>85</v>
      </c>
      <c r="G37" s="2">
        <v>66</v>
      </c>
      <c r="H37" s="2">
        <v>67</v>
      </c>
      <c r="I37" s="2">
        <v>79</v>
      </c>
      <c r="J37" s="2">
        <v>60</v>
      </c>
      <c r="K37" s="2">
        <v>73</v>
      </c>
      <c r="L37" s="2">
        <v>99</v>
      </c>
      <c r="M37" s="2">
        <v>81</v>
      </c>
      <c r="N37" s="2">
        <v>85</v>
      </c>
      <c r="O37" s="2">
        <v>84</v>
      </c>
      <c r="P37" s="2">
        <v>77</v>
      </c>
      <c r="Q37" s="2">
        <v>60</v>
      </c>
      <c r="R37" s="2">
        <v>74</v>
      </c>
      <c r="S37" s="2">
        <v>66</v>
      </c>
      <c r="T37" s="2">
        <v>81</v>
      </c>
      <c r="U37" s="2">
        <v>73</v>
      </c>
      <c r="V37" s="2">
        <v>70</v>
      </c>
      <c r="W37" s="2">
        <v>62</v>
      </c>
      <c r="X37" s="2">
        <v>61</v>
      </c>
      <c r="Y37" s="2">
        <v>67</v>
      </c>
      <c r="Z37" s="2">
        <v>64</v>
      </c>
      <c r="AA37" s="2">
        <v>95</v>
      </c>
      <c r="AB37" s="2">
        <v>90</v>
      </c>
      <c r="AC37" s="2">
        <v>80</v>
      </c>
      <c r="AD37" s="9">
        <f t="shared" si="0"/>
        <v>1887</v>
      </c>
      <c r="AE37" s="9">
        <f t="shared" si="1"/>
        <v>75.48</v>
      </c>
      <c r="AF37" s="8">
        <f t="shared" si="2"/>
        <v>35</v>
      </c>
    </row>
    <row r="38" spans="1:32" x14ac:dyDescent="0.15">
      <c r="A38" s="8">
        <v>36</v>
      </c>
      <c r="B38" s="2" t="s">
        <v>218</v>
      </c>
      <c r="C38" s="2" t="s">
        <v>219</v>
      </c>
      <c r="D38" s="2" t="s">
        <v>153</v>
      </c>
      <c r="E38" s="2">
        <v>86</v>
      </c>
      <c r="F38" s="2">
        <v>85</v>
      </c>
      <c r="G38" s="2">
        <v>68</v>
      </c>
      <c r="H38" s="2">
        <v>64</v>
      </c>
      <c r="I38" s="2">
        <v>79</v>
      </c>
      <c r="J38" s="2">
        <v>86</v>
      </c>
      <c r="K38" s="2">
        <v>86</v>
      </c>
      <c r="L38" s="2">
        <v>88</v>
      </c>
      <c r="M38" s="2">
        <v>75</v>
      </c>
      <c r="N38" s="2">
        <v>51.5</v>
      </c>
      <c r="O38" s="2">
        <v>82</v>
      </c>
      <c r="P38" s="2">
        <v>74</v>
      </c>
      <c r="Q38" s="2">
        <v>53</v>
      </c>
      <c r="R38" s="2">
        <v>70</v>
      </c>
      <c r="S38" s="2">
        <v>85</v>
      </c>
      <c r="T38" s="2">
        <v>81</v>
      </c>
      <c r="U38" s="2">
        <v>67.8</v>
      </c>
      <c r="V38" s="2">
        <v>83</v>
      </c>
      <c r="W38" s="2">
        <v>62</v>
      </c>
      <c r="X38" s="2">
        <v>68</v>
      </c>
      <c r="Y38" s="2">
        <v>62</v>
      </c>
      <c r="Z38" s="2">
        <v>60</v>
      </c>
      <c r="AA38" s="2">
        <v>95</v>
      </c>
      <c r="AB38" s="2">
        <v>87</v>
      </c>
      <c r="AC38" s="2">
        <v>80</v>
      </c>
      <c r="AD38" s="9">
        <f t="shared" si="0"/>
        <v>1878.3</v>
      </c>
      <c r="AE38" s="9">
        <f t="shared" si="1"/>
        <v>75.132000000000005</v>
      </c>
      <c r="AF38" s="8">
        <f t="shared" si="2"/>
        <v>36</v>
      </c>
    </row>
    <row r="39" spans="1:32" x14ac:dyDescent="0.15">
      <c r="A39" s="8">
        <v>37</v>
      </c>
      <c r="B39" s="2" t="s">
        <v>220</v>
      </c>
      <c r="C39" s="2" t="s">
        <v>221</v>
      </c>
      <c r="D39" s="2" t="s">
        <v>147</v>
      </c>
      <c r="E39" s="2">
        <v>82</v>
      </c>
      <c r="F39" s="2">
        <v>85</v>
      </c>
      <c r="G39" s="2">
        <v>74</v>
      </c>
      <c r="H39" s="2">
        <v>62</v>
      </c>
      <c r="I39" s="2">
        <v>60</v>
      </c>
      <c r="J39" s="2">
        <v>61</v>
      </c>
      <c r="K39" s="2">
        <v>78</v>
      </c>
      <c r="L39" s="2">
        <v>97</v>
      </c>
      <c r="M39" s="2">
        <v>72</v>
      </c>
      <c r="N39" s="2">
        <v>64</v>
      </c>
      <c r="O39" s="2">
        <v>71</v>
      </c>
      <c r="P39" s="2">
        <v>81</v>
      </c>
      <c r="Q39" s="2">
        <v>78</v>
      </c>
      <c r="R39" s="2">
        <v>90</v>
      </c>
      <c r="S39" s="2">
        <v>65</v>
      </c>
      <c r="T39" s="2">
        <v>76</v>
      </c>
      <c r="U39" s="2">
        <v>72</v>
      </c>
      <c r="V39" s="2">
        <v>64</v>
      </c>
      <c r="W39" s="2">
        <v>84</v>
      </c>
      <c r="X39" s="2">
        <v>60</v>
      </c>
      <c r="Y39" s="2">
        <v>75</v>
      </c>
      <c r="Z39" s="2">
        <v>65</v>
      </c>
      <c r="AA39" s="2">
        <v>97</v>
      </c>
      <c r="AB39" s="2">
        <v>90</v>
      </c>
      <c r="AC39" s="2">
        <v>75</v>
      </c>
      <c r="AD39" s="9">
        <f t="shared" si="0"/>
        <v>1878</v>
      </c>
      <c r="AE39" s="9">
        <f t="shared" si="1"/>
        <v>75.12</v>
      </c>
      <c r="AF39" s="8">
        <f t="shared" si="2"/>
        <v>37</v>
      </c>
    </row>
    <row r="40" spans="1:32" x14ac:dyDescent="0.15">
      <c r="A40" s="8">
        <v>38</v>
      </c>
      <c r="B40" s="2" t="s">
        <v>222</v>
      </c>
      <c r="C40" s="2" t="s">
        <v>223</v>
      </c>
      <c r="D40" s="2" t="s">
        <v>153</v>
      </c>
      <c r="E40" s="2">
        <v>87</v>
      </c>
      <c r="F40" s="2">
        <v>94</v>
      </c>
      <c r="G40" s="2">
        <v>87</v>
      </c>
      <c r="H40" s="2">
        <v>70</v>
      </c>
      <c r="I40" s="2">
        <v>42</v>
      </c>
      <c r="J40" s="2">
        <v>69</v>
      </c>
      <c r="K40" s="2">
        <v>76</v>
      </c>
      <c r="L40" s="2">
        <v>95</v>
      </c>
      <c r="M40" s="2">
        <v>60</v>
      </c>
      <c r="N40" s="2">
        <v>68.5</v>
      </c>
      <c r="O40" s="2">
        <v>78</v>
      </c>
      <c r="P40" s="2">
        <v>89</v>
      </c>
      <c r="Q40" s="2">
        <v>76</v>
      </c>
      <c r="R40" s="2">
        <v>84</v>
      </c>
      <c r="S40" s="2">
        <v>74</v>
      </c>
      <c r="T40" s="2">
        <v>64</v>
      </c>
      <c r="U40" s="2">
        <v>65</v>
      </c>
      <c r="V40" s="2">
        <v>71</v>
      </c>
      <c r="W40" s="2">
        <v>60</v>
      </c>
      <c r="X40" s="2">
        <v>64</v>
      </c>
      <c r="Y40" s="2">
        <v>65</v>
      </c>
      <c r="Z40" s="2">
        <v>63</v>
      </c>
      <c r="AA40" s="2">
        <v>96</v>
      </c>
      <c r="AB40" s="2">
        <v>93</v>
      </c>
      <c r="AC40" s="2">
        <v>86</v>
      </c>
      <c r="AD40" s="9">
        <f t="shared" si="0"/>
        <v>1876.5</v>
      </c>
      <c r="AE40" s="9">
        <f t="shared" si="1"/>
        <v>75.06</v>
      </c>
      <c r="AF40" s="8">
        <f t="shared" si="2"/>
        <v>38</v>
      </c>
    </row>
    <row r="41" spans="1:32" x14ac:dyDescent="0.15">
      <c r="A41" s="8">
        <v>39</v>
      </c>
      <c r="B41" s="2" t="s">
        <v>224</v>
      </c>
      <c r="C41" s="2" t="s">
        <v>225</v>
      </c>
      <c r="D41" s="2" t="s">
        <v>147</v>
      </c>
      <c r="E41" s="2">
        <v>80</v>
      </c>
      <c r="F41" s="2">
        <v>94</v>
      </c>
      <c r="G41" s="2">
        <v>77</v>
      </c>
      <c r="H41" s="2">
        <v>61</v>
      </c>
      <c r="I41" s="2">
        <v>63</v>
      </c>
      <c r="J41" s="2">
        <v>71</v>
      </c>
      <c r="K41" s="2">
        <v>79</v>
      </c>
      <c r="L41" s="2">
        <v>98</v>
      </c>
      <c r="M41" s="2">
        <v>75</v>
      </c>
      <c r="N41" s="2">
        <v>73.5</v>
      </c>
      <c r="O41" s="2">
        <v>82</v>
      </c>
      <c r="P41" s="2">
        <v>88</v>
      </c>
      <c r="Q41" s="2">
        <v>71</v>
      </c>
      <c r="R41" s="2">
        <v>63</v>
      </c>
      <c r="S41" s="2">
        <v>82</v>
      </c>
      <c r="T41" s="2">
        <v>62</v>
      </c>
      <c r="U41" s="2">
        <v>66</v>
      </c>
      <c r="V41" s="2">
        <v>80</v>
      </c>
      <c r="W41" s="2">
        <v>66</v>
      </c>
      <c r="X41" s="2">
        <v>62</v>
      </c>
      <c r="Y41" s="2">
        <v>86</v>
      </c>
      <c r="Z41" s="2">
        <v>51</v>
      </c>
      <c r="AA41" s="2">
        <v>89</v>
      </c>
      <c r="AB41" s="2">
        <v>90</v>
      </c>
      <c r="AC41" s="2">
        <v>61</v>
      </c>
      <c r="AD41" s="9">
        <f t="shared" si="0"/>
        <v>1870.5</v>
      </c>
      <c r="AE41" s="9">
        <f t="shared" si="1"/>
        <v>74.819999999999993</v>
      </c>
      <c r="AF41" s="8">
        <f t="shared" si="2"/>
        <v>39</v>
      </c>
    </row>
    <row r="42" spans="1:32" x14ac:dyDescent="0.15">
      <c r="A42" s="8">
        <v>40</v>
      </c>
      <c r="B42" s="2" t="s">
        <v>226</v>
      </c>
      <c r="C42" s="2" t="s">
        <v>227</v>
      </c>
      <c r="D42" s="2" t="s">
        <v>147</v>
      </c>
      <c r="E42" s="2">
        <v>81</v>
      </c>
      <c r="F42" s="2">
        <v>77</v>
      </c>
      <c r="G42" s="2">
        <v>71</v>
      </c>
      <c r="H42" s="2">
        <v>76</v>
      </c>
      <c r="I42" s="2">
        <v>60</v>
      </c>
      <c r="J42" s="2">
        <v>60</v>
      </c>
      <c r="K42" s="2">
        <v>72</v>
      </c>
      <c r="L42" s="2">
        <v>100</v>
      </c>
      <c r="M42" s="2">
        <v>80</v>
      </c>
      <c r="N42" s="2">
        <v>71</v>
      </c>
      <c r="O42" s="2">
        <v>83</v>
      </c>
      <c r="P42" s="2">
        <v>73</v>
      </c>
      <c r="Q42" s="2">
        <v>69</v>
      </c>
      <c r="R42" s="2">
        <v>83</v>
      </c>
      <c r="S42" s="2">
        <v>79</v>
      </c>
      <c r="T42" s="2">
        <v>74</v>
      </c>
      <c r="U42" s="2">
        <v>78</v>
      </c>
      <c r="V42" s="2">
        <v>70</v>
      </c>
      <c r="W42" s="2">
        <v>60</v>
      </c>
      <c r="X42" s="2">
        <v>61</v>
      </c>
      <c r="Y42" s="2">
        <v>66</v>
      </c>
      <c r="Z42" s="2">
        <v>51</v>
      </c>
      <c r="AA42" s="2">
        <v>96</v>
      </c>
      <c r="AB42" s="2">
        <v>89</v>
      </c>
      <c r="AC42" s="2">
        <v>73</v>
      </c>
      <c r="AD42" s="9">
        <f t="shared" si="0"/>
        <v>1853</v>
      </c>
      <c r="AE42" s="9">
        <f t="shared" si="1"/>
        <v>74.12</v>
      </c>
      <c r="AF42" s="8">
        <f t="shared" si="2"/>
        <v>40</v>
      </c>
    </row>
    <row r="43" spans="1:32" x14ac:dyDescent="0.15">
      <c r="A43" s="8">
        <v>41</v>
      </c>
      <c r="B43" s="2" t="s">
        <v>228</v>
      </c>
      <c r="C43" s="2" t="s">
        <v>229</v>
      </c>
      <c r="D43" s="2" t="s">
        <v>153</v>
      </c>
      <c r="E43" s="2">
        <v>84</v>
      </c>
      <c r="F43" s="2">
        <v>83</v>
      </c>
      <c r="G43" s="2">
        <v>86</v>
      </c>
      <c r="H43" s="2">
        <v>69</v>
      </c>
      <c r="I43" s="2">
        <v>65</v>
      </c>
      <c r="J43" s="2">
        <v>63</v>
      </c>
      <c r="K43" s="2">
        <v>62</v>
      </c>
      <c r="L43" s="2">
        <v>92</v>
      </c>
      <c r="M43" s="2">
        <v>79</v>
      </c>
      <c r="N43" s="2">
        <v>66</v>
      </c>
      <c r="O43" s="2">
        <v>62</v>
      </c>
      <c r="P43" s="2">
        <v>93</v>
      </c>
      <c r="Q43" s="2">
        <v>57</v>
      </c>
      <c r="R43" s="2">
        <v>78</v>
      </c>
      <c r="S43" s="2">
        <v>86</v>
      </c>
      <c r="T43" s="2">
        <v>74</v>
      </c>
      <c r="U43" s="2">
        <v>62.4</v>
      </c>
      <c r="V43" s="2">
        <v>74</v>
      </c>
      <c r="W43" s="2">
        <v>63</v>
      </c>
      <c r="X43" s="2">
        <v>67</v>
      </c>
      <c r="Y43" s="2">
        <v>65</v>
      </c>
      <c r="Z43" s="2">
        <v>64</v>
      </c>
      <c r="AA43" s="2">
        <v>89</v>
      </c>
      <c r="AB43" s="2">
        <v>84</v>
      </c>
      <c r="AC43" s="2">
        <v>77</v>
      </c>
      <c r="AD43" s="9">
        <f t="shared" si="0"/>
        <v>1844.4</v>
      </c>
      <c r="AE43" s="9">
        <f t="shared" si="1"/>
        <v>73.77600000000001</v>
      </c>
      <c r="AF43" s="8">
        <f t="shared" si="2"/>
        <v>41</v>
      </c>
    </row>
    <row r="44" spans="1:32" x14ac:dyDescent="0.15">
      <c r="A44" s="8">
        <v>42</v>
      </c>
      <c r="B44" s="2" t="s">
        <v>230</v>
      </c>
      <c r="C44" s="2" t="s">
        <v>231</v>
      </c>
      <c r="D44" s="2" t="s">
        <v>153</v>
      </c>
      <c r="E44" s="2">
        <v>83</v>
      </c>
      <c r="F44" s="2">
        <v>96</v>
      </c>
      <c r="G44" s="2">
        <v>66</v>
      </c>
      <c r="H44" s="2">
        <v>77</v>
      </c>
      <c r="I44" s="2">
        <v>70</v>
      </c>
      <c r="J44" s="2">
        <v>61</v>
      </c>
      <c r="K44" s="2">
        <v>65</v>
      </c>
      <c r="L44" s="2">
        <v>90</v>
      </c>
      <c r="M44" s="2">
        <v>87</v>
      </c>
      <c r="N44" s="2">
        <v>67.5</v>
      </c>
      <c r="O44" s="2">
        <v>75</v>
      </c>
      <c r="P44" s="2">
        <v>72</v>
      </c>
      <c r="Q44" s="2">
        <v>81</v>
      </c>
      <c r="R44" s="2">
        <v>80</v>
      </c>
      <c r="S44" s="2">
        <v>68</v>
      </c>
      <c r="T44" s="2">
        <v>65</v>
      </c>
      <c r="U44" s="2">
        <v>63.8</v>
      </c>
      <c r="V44" s="2">
        <v>66</v>
      </c>
      <c r="W44" s="2">
        <v>61</v>
      </c>
      <c r="X44" s="2">
        <v>66</v>
      </c>
      <c r="Y44" s="2">
        <v>72</v>
      </c>
      <c r="Z44" s="2">
        <v>71</v>
      </c>
      <c r="AA44" s="2">
        <v>87</v>
      </c>
      <c r="AB44" s="2">
        <v>88</v>
      </c>
      <c r="AC44" s="2">
        <v>63</v>
      </c>
      <c r="AD44" s="9">
        <f t="shared" si="0"/>
        <v>1841.3</v>
      </c>
      <c r="AE44" s="9">
        <f t="shared" si="1"/>
        <v>73.652000000000001</v>
      </c>
      <c r="AF44" s="8">
        <f t="shared" si="2"/>
        <v>42</v>
      </c>
    </row>
    <row r="45" spans="1:32" x14ac:dyDescent="0.15">
      <c r="A45" s="8">
        <v>43</v>
      </c>
      <c r="B45" s="2" t="s">
        <v>232</v>
      </c>
      <c r="C45" s="2" t="s">
        <v>233</v>
      </c>
      <c r="D45" s="2" t="s">
        <v>153</v>
      </c>
      <c r="E45" s="2">
        <v>80</v>
      </c>
      <c r="F45" s="2">
        <v>73</v>
      </c>
      <c r="G45" s="2">
        <v>92</v>
      </c>
      <c r="H45" s="2">
        <v>77</v>
      </c>
      <c r="I45" s="2">
        <v>78</v>
      </c>
      <c r="J45" s="2">
        <v>65</v>
      </c>
      <c r="K45" s="2">
        <v>38</v>
      </c>
      <c r="L45" s="2">
        <v>82</v>
      </c>
      <c r="M45" s="2">
        <v>84</v>
      </c>
      <c r="N45" s="2">
        <v>64</v>
      </c>
      <c r="O45" s="2">
        <v>63</v>
      </c>
      <c r="P45" s="2">
        <v>92</v>
      </c>
      <c r="Q45" s="2">
        <v>83</v>
      </c>
      <c r="R45" s="2">
        <v>62</v>
      </c>
      <c r="S45" s="2">
        <v>74</v>
      </c>
      <c r="T45" s="2">
        <v>72</v>
      </c>
      <c r="U45" s="2">
        <v>60.2</v>
      </c>
      <c r="V45" s="2">
        <v>84</v>
      </c>
      <c r="W45" s="2">
        <v>63</v>
      </c>
      <c r="X45" s="2">
        <v>46</v>
      </c>
      <c r="Y45" s="2">
        <v>76</v>
      </c>
      <c r="Z45" s="2">
        <v>78</v>
      </c>
      <c r="AA45" s="2">
        <v>87</v>
      </c>
      <c r="AB45" s="2">
        <v>86</v>
      </c>
      <c r="AC45" s="2">
        <v>71</v>
      </c>
      <c r="AD45" s="9">
        <f t="shared" si="0"/>
        <v>1830.2</v>
      </c>
      <c r="AE45" s="9">
        <f t="shared" si="1"/>
        <v>73.207999999999998</v>
      </c>
      <c r="AF45" s="8">
        <f t="shared" si="2"/>
        <v>43</v>
      </c>
    </row>
    <row r="46" spans="1:32" x14ac:dyDescent="0.15">
      <c r="A46" s="8">
        <v>44</v>
      </c>
      <c r="B46" s="2" t="s">
        <v>234</v>
      </c>
      <c r="C46" s="2" t="s">
        <v>235</v>
      </c>
      <c r="D46" s="2" t="s">
        <v>153</v>
      </c>
      <c r="E46" s="2">
        <v>85</v>
      </c>
      <c r="F46" s="2">
        <v>85</v>
      </c>
      <c r="G46" s="2">
        <v>66</v>
      </c>
      <c r="H46" s="2">
        <v>72</v>
      </c>
      <c r="I46" s="2">
        <v>71</v>
      </c>
      <c r="J46" s="2">
        <v>65</v>
      </c>
      <c r="K46" s="2">
        <v>60</v>
      </c>
      <c r="L46" s="2">
        <v>92</v>
      </c>
      <c r="M46" s="2">
        <v>71</v>
      </c>
      <c r="N46" s="2">
        <v>60</v>
      </c>
      <c r="O46" s="2">
        <v>72</v>
      </c>
      <c r="P46" s="2">
        <v>89</v>
      </c>
      <c r="Q46" s="2">
        <v>72</v>
      </c>
      <c r="R46" s="2">
        <v>77</v>
      </c>
      <c r="S46" s="2">
        <v>63</v>
      </c>
      <c r="T46" s="2">
        <v>68</v>
      </c>
      <c r="U46" s="2">
        <v>63.8</v>
      </c>
      <c r="V46" s="2">
        <v>80</v>
      </c>
      <c r="W46" s="2">
        <v>67</v>
      </c>
      <c r="X46" s="2">
        <v>66</v>
      </c>
      <c r="Y46" s="2">
        <v>67</v>
      </c>
      <c r="Z46" s="2">
        <v>60</v>
      </c>
      <c r="AA46" s="2">
        <v>91</v>
      </c>
      <c r="AB46" s="2">
        <v>93</v>
      </c>
      <c r="AC46" s="2">
        <v>74</v>
      </c>
      <c r="AD46" s="9">
        <f t="shared" si="0"/>
        <v>1829.8</v>
      </c>
      <c r="AE46" s="9">
        <f t="shared" si="1"/>
        <v>73.191999999999993</v>
      </c>
      <c r="AF46" s="8">
        <f t="shared" si="2"/>
        <v>44</v>
      </c>
    </row>
    <row r="47" spans="1:32" x14ac:dyDescent="0.15">
      <c r="A47" s="8">
        <v>45</v>
      </c>
      <c r="B47" s="2" t="s">
        <v>236</v>
      </c>
      <c r="C47" s="2" t="s">
        <v>237</v>
      </c>
      <c r="D47" s="2" t="s">
        <v>147</v>
      </c>
      <c r="E47" s="2">
        <v>85</v>
      </c>
      <c r="F47" s="2">
        <v>77</v>
      </c>
      <c r="G47" s="2">
        <v>74</v>
      </c>
      <c r="H47" s="2">
        <v>89</v>
      </c>
      <c r="I47" s="2">
        <v>72</v>
      </c>
      <c r="J47" s="2">
        <v>78</v>
      </c>
      <c r="K47" s="2">
        <v>61</v>
      </c>
      <c r="L47" s="2">
        <v>93</v>
      </c>
      <c r="M47" s="2">
        <v>71</v>
      </c>
      <c r="N47" s="2">
        <v>72.5</v>
      </c>
      <c r="O47" s="2">
        <v>68</v>
      </c>
      <c r="P47" s="2">
        <v>79</v>
      </c>
      <c r="Q47" s="2">
        <v>58</v>
      </c>
      <c r="R47" s="2">
        <v>61</v>
      </c>
      <c r="S47" s="2">
        <v>72</v>
      </c>
      <c r="T47" s="2">
        <v>72</v>
      </c>
      <c r="U47" s="2">
        <v>63</v>
      </c>
      <c r="V47" s="2">
        <v>73</v>
      </c>
      <c r="W47" s="2">
        <v>77</v>
      </c>
      <c r="X47" s="2">
        <v>61</v>
      </c>
      <c r="Y47" s="2">
        <v>71</v>
      </c>
      <c r="Z47" s="2">
        <v>52</v>
      </c>
      <c r="AA47" s="2">
        <v>95</v>
      </c>
      <c r="AB47" s="2">
        <v>82</v>
      </c>
      <c r="AC47" s="2">
        <v>72</v>
      </c>
      <c r="AD47" s="9">
        <f t="shared" si="0"/>
        <v>1828.5</v>
      </c>
      <c r="AE47" s="9">
        <f t="shared" si="1"/>
        <v>73.14</v>
      </c>
      <c r="AF47" s="8">
        <f t="shared" si="2"/>
        <v>45</v>
      </c>
    </row>
    <row r="48" spans="1:32" x14ac:dyDescent="0.15">
      <c r="A48" s="8">
        <v>46</v>
      </c>
      <c r="B48" s="2" t="s">
        <v>238</v>
      </c>
      <c r="C48" s="2" t="s">
        <v>239</v>
      </c>
      <c r="D48" s="2" t="s">
        <v>153</v>
      </c>
      <c r="E48" s="2">
        <v>78</v>
      </c>
      <c r="F48" s="2">
        <v>88</v>
      </c>
      <c r="G48" s="2">
        <v>74</v>
      </c>
      <c r="H48" s="2">
        <v>61</v>
      </c>
      <c r="I48" s="2">
        <v>85</v>
      </c>
      <c r="J48" s="2">
        <v>66</v>
      </c>
      <c r="K48" s="2">
        <v>62</v>
      </c>
      <c r="L48" s="2">
        <v>82</v>
      </c>
      <c r="M48" s="2">
        <v>72</v>
      </c>
      <c r="N48" s="2">
        <v>69</v>
      </c>
      <c r="O48" s="2">
        <v>85</v>
      </c>
      <c r="P48" s="2">
        <v>64</v>
      </c>
      <c r="Q48" s="2">
        <v>60</v>
      </c>
      <c r="R48" s="2">
        <v>65</v>
      </c>
      <c r="S48" s="2">
        <v>80</v>
      </c>
      <c r="T48" s="2">
        <v>68</v>
      </c>
      <c r="U48" s="2">
        <v>61.4</v>
      </c>
      <c r="V48" s="2">
        <v>85</v>
      </c>
      <c r="W48" s="2">
        <v>84</v>
      </c>
      <c r="X48" s="2">
        <v>60</v>
      </c>
      <c r="Y48" s="2">
        <v>63</v>
      </c>
      <c r="Z48" s="2">
        <v>68</v>
      </c>
      <c r="AA48" s="2">
        <v>85</v>
      </c>
      <c r="AB48" s="2">
        <v>83</v>
      </c>
      <c r="AC48" s="2">
        <v>75</v>
      </c>
      <c r="AD48" s="9">
        <f t="shared" si="0"/>
        <v>1823.4</v>
      </c>
      <c r="AE48" s="9">
        <f t="shared" si="1"/>
        <v>72.936000000000007</v>
      </c>
      <c r="AF48" s="8">
        <f t="shared" si="2"/>
        <v>46</v>
      </c>
    </row>
    <row r="49" spans="1:32" x14ac:dyDescent="0.15">
      <c r="A49" s="8">
        <v>47</v>
      </c>
      <c r="B49" s="2" t="s">
        <v>240</v>
      </c>
      <c r="C49" s="2" t="s">
        <v>241</v>
      </c>
      <c r="D49" s="2" t="s">
        <v>153</v>
      </c>
      <c r="E49" s="2">
        <v>87</v>
      </c>
      <c r="F49" s="2">
        <v>83</v>
      </c>
      <c r="G49" s="2">
        <v>63</v>
      </c>
      <c r="H49" s="2">
        <v>71</v>
      </c>
      <c r="I49" s="2">
        <v>60</v>
      </c>
      <c r="J49" s="2">
        <v>63</v>
      </c>
      <c r="K49" s="2">
        <v>50</v>
      </c>
      <c r="L49" s="2">
        <v>92</v>
      </c>
      <c r="M49" s="2">
        <v>71</v>
      </c>
      <c r="N49" s="2">
        <v>69.5</v>
      </c>
      <c r="O49" s="2">
        <v>71</v>
      </c>
      <c r="P49" s="2">
        <v>82</v>
      </c>
      <c r="Q49" s="2">
        <v>74</v>
      </c>
      <c r="R49" s="2">
        <v>84</v>
      </c>
      <c r="S49" s="2">
        <v>64</v>
      </c>
      <c r="T49" s="2">
        <v>67</v>
      </c>
      <c r="U49" s="2">
        <v>70.2</v>
      </c>
      <c r="V49" s="2">
        <v>69</v>
      </c>
      <c r="W49" s="2">
        <v>64</v>
      </c>
      <c r="X49" s="2">
        <v>64</v>
      </c>
      <c r="Y49" s="2">
        <v>78</v>
      </c>
      <c r="Z49" s="2">
        <v>76</v>
      </c>
      <c r="AA49" s="2">
        <v>89</v>
      </c>
      <c r="AB49" s="2">
        <v>90</v>
      </c>
      <c r="AC49" s="2">
        <v>68</v>
      </c>
      <c r="AD49" s="9">
        <f t="shared" si="0"/>
        <v>1819.7</v>
      </c>
      <c r="AE49" s="9">
        <f t="shared" si="1"/>
        <v>72.787999999999997</v>
      </c>
      <c r="AF49" s="8">
        <f t="shared" si="2"/>
        <v>47</v>
      </c>
    </row>
    <row r="50" spans="1:32" x14ac:dyDescent="0.15">
      <c r="A50" s="8">
        <v>48</v>
      </c>
      <c r="B50" s="2" t="s">
        <v>242</v>
      </c>
      <c r="C50" s="2" t="s">
        <v>243</v>
      </c>
      <c r="D50" s="2" t="s">
        <v>147</v>
      </c>
      <c r="E50" s="2">
        <v>84</v>
      </c>
      <c r="F50" s="2">
        <v>80</v>
      </c>
      <c r="G50" s="2">
        <v>88</v>
      </c>
      <c r="H50" s="2">
        <v>61</v>
      </c>
      <c r="I50" s="2">
        <v>63</v>
      </c>
      <c r="J50" s="2">
        <v>68</v>
      </c>
      <c r="K50" s="2">
        <v>62</v>
      </c>
      <c r="L50" s="2">
        <v>91</v>
      </c>
      <c r="M50" s="2">
        <v>80</v>
      </c>
      <c r="N50" s="2">
        <v>61.5</v>
      </c>
      <c r="O50" s="2">
        <v>68</v>
      </c>
      <c r="P50" s="2">
        <v>85</v>
      </c>
      <c r="Q50" s="2">
        <v>63</v>
      </c>
      <c r="R50" s="2">
        <v>70</v>
      </c>
      <c r="S50" s="2">
        <v>62</v>
      </c>
      <c r="T50" s="2">
        <v>78</v>
      </c>
      <c r="U50" s="2">
        <v>70</v>
      </c>
      <c r="V50" s="2">
        <v>65</v>
      </c>
      <c r="W50" s="2">
        <v>88</v>
      </c>
      <c r="X50" s="2">
        <v>60</v>
      </c>
      <c r="Y50" s="2">
        <v>60</v>
      </c>
      <c r="Z50" s="2">
        <v>68</v>
      </c>
      <c r="AA50" s="2">
        <v>87</v>
      </c>
      <c r="AB50" s="2">
        <v>87</v>
      </c>
      <c r="AC50" s="2">
        <v>68</v>
      </c>
      <c r="AD50" s="9">
        <f t="shared" si="0"/>
        <v>1817.5</v>
      </c>
      <c r="AE50" s="9">
        <f t="shared" si="1"/>
        <v>72.7</v>
      </c>
      <c r="AF50" s="8">
        <f t="shared" si="2"/>
        <v>48</v>
      </c>
    </row>
    <row r="51" spans="1:32" x14ac:dyDescent="0.15">
      <c r="A51" s="8">
        <v>49</v>
      </c>
      <c r="B51" s="2" t="s">
        <v>244</v>
      </c>
      <c r="C51" s="2" t="s">
        <v>245</v>
      </c>
      <c r="D51" s="2" t="s">
        <v>147</v>
      </c>
      <c r="E51" s="2">
        <v>82</v>
      </c>
      <c r="F51" s="2">
        <v>77</v>
      </c>
      <c r="G51" s="2">
        <v>91</v>
      </c>
      <c r="H51" s="2">
        <v>60</v>
      </c>
      <c r="I51" s="2">
        <v>68</v>
      </c>
      <c r="J51" s="2">
        <v>46</v>
      </c>
      <c r="K51" s="2">
        <v>63</v>
      </c>
      <c r="L51" s="2">
        <v>92</v>
      </c>
      <c r="M51" s="2">
        <v>83</v>
      </c>
      <c r="N51" s="2">
        <v>68</v>
      </c>
      <c r="O51" s="2">
        <v>77</v>
      </c>
      <c r="P51" s="2">
        <v>75</v>
      </c>
      <c r="Q51" s="2">
        <v>60</v>
      </c>
      <c r="R51" s="2">
        <v>67</v>
      </c>
      <c r="S51" s="2">
        <v>76</v>
      </c>
      <c r="T51" s="2">
        <v>74</v>
      </c>
      <c r="U51" s="2">
        <v>68</v>
      </c>
      <c r="V51" s="2">
        <v>70</v>
      </c>
      <c r="W51" s="2">
        <v>75</v>
      </c>
      <c r="X51" s="2">
        <v>52</v>
      </c>
      <c r="Y51" s="2">
        <v>63</v>
      </c>
      <c r="Z51" s="2">
        <v>62</v>
      </c>
      <c r="AA51" s="2">
        <v>92</v>
      </c>
      <c r="AB51" s="2">
        <v>88</v>
      </c>
      <c r="AC51" s="2">
        <v>84</v>
      </c>
      <c r="AD51" s="9">
        <f t="shared" si="0"/>
        <v>1813</v>
      </c>
      <c r="AE51" s="9">
        <f t="shared" si="1"/>
        <v>72.52</v>
      </c>
      <c r="AF51" s="8">
        <f t="shared" si="2"/>
        <v>49</v>
      </c>
    </row>
    <row r="52" spans="1:32" x14ac:dyDescent="0.15">
      <c r="A52" s="8">
        <v>50</v>
      </c>
      <c r="B52" s="2" t="s">
        <v>246</v>
      </c>
      <c r="C52" s="2" t="s">
        <v>247</v>
      </c>
      <c r="D52" s="2" t="s">
        <v>147</v>
      </c>
      <c r="E52" s="2">
        <v>86</v>
      </c>
      <c r="F52" s="2">
        <v>85</v>
      </c>
      <c r="G52" s="2">
        <v>68</v>
      </c>
      <c r="H52" s="2">
        <v>68</v>
      </c>
      <c r="I52" s="2">
        <v>63</v>
      </c>
      <c r="J52" s="2">
        <v>61</v>
      </c>
      <c r="K52" s="2">
        <v>68</v>
      </c>
      <c r="L52" s="2">
        <v>98</v>
      </c>
      <c r="M52" s="2">
        <v>73</v>
      </c>
      <c r="N52" s="2">
        <v>69.5</v>
      </c>
      <c r="O52" s="2">
        <v>69</v>
      </c>
      <c r="P52" s="2">
        <v>69</v>
      </c>
      <c r="Q52" s="2">
        <v>68</v>
      </c>
      <c r="R52" s="2">
        <v>89</v>
      </c>
      <c r="S52" s="2">
        <v>62</v>
      </c>
      <c r="T52" s="2">
        <v>75</v>
      </c>
      <c r="U52" s="2">
        <v>66</v>
      </c>
      <c r="V52" s="2">
        <v>69</v>
      </c>
      <c r="W52" s="2">
        <v>70</v>
      </c>
      <c r="X52" s="2">
        <v>49</v>
      </c>
      <c r="Y52" s="2">
        <v>79</v>
      </c>
      <c r="Z52" s="2">
        <v>61</v>
      </c>
      <c r="AA52" s="2">
        <v>90</v>
      </c>
      <c r="AB52" s="2">
        <v>94</v>
      </c>
      <c r="AC52" s="2">
        <v>61</v>
      </c>
      <c r="AD52" s="9">
        <f t="shared" si="0"/>
        <v>1810.5</v>
      </c>
      <c r="AE52" s="9">
        <f t="shared" si="1"/>
        <v>72.42</v>
      </c>
      <c r="AF52" s="8">
        <f t="shared" si="2"/>
        <v>50</v>
      </c>
    </row>
    <row r="53" spans="1:32" x14ac:dyDescent="0.15">
      <c r="A53" s="8">
        <v>51</v>
      </c>
      <c r="B53" s="2" t="s">
        <v>248</v>
      </c>
      <c r="C53" s="2" t="s">
        <v>249</v>
      </c>
      <c r="D53" s="2" t="s">
        <v>153</v>
      </c>
      <c r="E53" s="2">
        <v>82</v>
      </c>
      <c r="F53" s="2">
        <v>90</v>
      </c>
      <c r="G53" s="2">
        <v>66</v>
      </c>
      <c r="H53" s="2">
        <v>66</v>
      </c>
      <c r="I53" s="2">
        <v>70</v>
      </c>
      <c r="J53" s="2">
        <v>63</v>
      </c>
      <c r="K53" s="2">
        <v>84</v>
      </c>
      <c r="L53" s="2">
        <v>94</v>
      </c>
      <c r="M53" s="2">
        <v>66</v>
      </c>
      <c r="N53" s="2">
        <v>74.5</v>
      </c>
      <c r="O53" s="2">
        <v>80</v>
      </c>
      <c r="P53" s="2">
        <v>79</v>
      </c>
      <c r="Q53" s="2">
        <v>52</v>
      </c>
      <c r="R53" s="2">
        <v>71</v>
      </c>
      <c r="S53" s="2">
        <v>89</v>
      </c>
      <c r="T53" s="2">
        <v>60</v>
      </c>
      <c r="U53" s="2">
        <v>70.599999999999994</v>
      </c>
      <c r="V53" s="2">
        <v>82</v>
      </c>
      <c r="W53" s="2">
        <v>0</v>
      </c>
      <c r="X53" s="2">
        <v>63</v>
      </c>
      <c r="Y53" s="2">
        <v>81</v>
      </c>
      <c r="Z53" s="2">
        <v>67</v>
      </c>
      <c r="AA53" s="2">
        <v>94</v>
      </c>
      <c r="AB53" s="2">
        <v>88</v>
      </c>
      <c r="AC53" s="2">
        <v>74</v>
      </c>
      <c r="AD53" s="9">
        <f t="shared" si="0"/>
        <v>1806.1</v>
      </c>
      <c r="AE53" s="9">
        <f t="shared" si="1"/>
        <v>72.244</v>
      </c>
      <c r="AF53" s="8">
        <f t="shared" si="2"/>
        <v>51</v>
      </c>
    </row>
    <row r="54" spans="1:32" x14ac:dyDescent="0.15">
      <c r="A54" s="8">
        <v>52</v>
      </c>
      <c r="B54" s="2" t="s">
        <v>250</v>
      </c>
      <c r="C54" s="2" t="s">
        <v>251</v>
      </c>
      <c r="D54" s="2" t="s">
        <v>153</v>
      </c>
      <c r="E54" s="2">
        <v>85</v>
      </c>
      <c r="F54" s="2">
        <v>85</v>
      </c>
      <c r="G54" s="2">
        <v>67</v>
      </c>
      <c r="H54" s="2">
        <v>62</v>
      </c>
      <c r="I54" s="2">
        <v>61</v>
      </c>
      <c r="J54" s="2">
        <v>62</v>
      </c>
      <c r="K54" s="2">
        <v>60</v>
      </c>
      <c r="L54" s="2">
        <v>90</v>
      </c>
      <c r="M54" s="2">
        <v>75</v>
      </c>
      <c r="N54" s="2">
        <v>66</v>
      </c>
      <c r="O54" s="2">
        <v>55</v>
      </c>
      <c r="P54" s="2">
        <v>94</v>
      </c>
      <c r="Q54" s="2">
        <v>75</v>
      </c>
      <c r="R54" s="2">
        <v>78</v>
      </c>
      <c r="S54" s="2">
        <v>65</v>
      </c>
      <c r="T54" s="2">
        <v>74</v>
      </c>
      <c r="U54" s="2">
        <v>62.6</v>
      </c>
      <c r="V54" s="2">
        <v>69</v>
      </c>
      <c r="W54" s="2">
        <v>61</v>
      </c>
      <c r="X54" s="2">
        <v>43</v>
      </c>
      <c r="Y54" s="2">
        <v>70</v>
      </c>
      <c r="Z54" s="2">
        <v>88</v>
      </c>
      <c r="AA54" s="2">
        <v>94</v>
      </c>
      <c r="AB54" s="2">
        <v>86</v>
      </c>
      <c r="AC54" s="2">
        <v>71</v>
      </c>
      <c r="AD54" s="9">
        <f t="shared" si="0"/>
        <v>1798.6</v>
      </c>
      <c r="AE54" s="9">
        <f t="shared" si="1"/>
        <v>71.944000000000003</v>
      </c>
      <c r="AF54" s="8">
        <f t="shared" si="2"/>
        <v>52</v>
      </c>
    </row>
    <row r="55" spans="1:32" x14ac:dyDescent="0.15">
      <c r="A55" s="8">
        <v>53</v>
      </c>
      <c r="B55" s="2" t="s">
        <v>252</v>
      </c>
      <c r="C55" s="2" t="s">
        <v>253</v>
      </c>
      <c r="D55" s="2" t="s">
        <v>153</v>
      </c>
      <c r="E55" s="2">
        <v>80</v>
      </c>
      <c r="F55" s="2">
        <v>65</v>
      </c>
      <c r="G55" s="2">
        <v>80</v>
      </c>
      <c r="H55" s="2">
        <v>84</v>
      </c>
      <c r="I55" s="2">
        <v>73</v>
      </c>
      <c r="J55" s="2">
        <v>63</v>
      </c>
      <c r="K55" s="2">
        <v>40</v>
      </c>
      <c r="L55" s="2">
        <v>86</v>
      </c>
      <c r="M55" s="2">
        <v>80</v>
      </c>
      <c r="N55" s="2">
        <v>60.5</v>
      </c>
      <c r="O55" s="2">
        <v>71</v>
      </c>
      <c r="P55" s="2">
        <v>84</v>
      </c>
      <c r="Q55" s="2">
        <v>69</v>
      </c>
      <c r="R55" s="2">
        <v>76</v>
      </c>
      <c r="S55" s="2">
        <v>60</v>
      </c>
      <c r="T55" s="2">
        <v>74</v>
      </c>
      <c r="U55" s="2">
        <v>66.8</v>
      </c>
      <c r="V55" s="2">
        <v>64</v>
      </c>
      <c r="W55" s="2">
        <v>61</v>
      </c>
      <c r="X55" s="2">
        <v>60</v>
      </c>
      <c r="Y55" s="2">
        <v>77</v>
      </c>
      <c r="Z55" s="2">
        <v>82</v>
      </c>
      <c r="AA55" s="2">
        <v>86</v>
      </c>
      <c r="AB55" s="2">
        <v>86</v>
      </c>
      <c r="AC55" s="2">
        <v>70</v>
      </c>
      <c r="AD55" s="9">
        <f t="shared" si="0"/>
        <v>1798.3</v>
      </c>
      <c r="AE55" s="9">
        <f t="shared" si="1"/>
        <v>71.932000000000002</v>
      </c>
      <c r="AF55" s="8">
        <f t="shared" si="2"/>
        <v>53</v>
      </c>
    </row>
    <row r="56" spans="1:32" x14ac:dyDescent="0.15">
      <c r="A56" s="8">
        <v>54</v>
      </c>
      <c r="B56" s="2" t="s">
        <v>254</v>
      </c>
      <c r="C56" s="2" t="s">
        <v>255</v>
      </c>
      <c r="D56" s="2" t="s">
        <v>147</v>
      </c>
      <c r="E56" s="2">
        <v>84</v>
      </c>
      <c r="F56" s="2">
        <v>99</v>
      </c>
      <c r="G56" s="2">
        <v>60</v>
      </c>
      <c r="H56" s="2">
        <v>63</v>
      </c>
      <c r="I56" s="2">
        <v>64</v>
      </c>
      <c r="J56" s="2">
        <v>64</v>
      </c>
      <c r="K56" s="2">
        <v>83</v>
      </c>
      <c r="L56" s="2">
        <v>92</v>
      </c>
      <c r="M56" s="2">
        <v>83</v>
      </c>
      <c r="N56" s="2">
        <v>70</v>
      </c>
      <c r="O56" s="2">
        <v>80</v>
      </c>
      <c r="P56" s="2">
        <v>63</v>
      </c>
      <c r="Q56" s="2">
        <v>76</v>
      </c>
      <c r="R56" s="2">
        <v>61</v>
      </c>
      <c r="S56" s="2">
        <v>72.5</v>
      </c>
      <c r="T56" s="2">
        <v>66</v>
      </c>
      <c r="U56" s="2">
        <v>74</v>
      </c>
      <c r="V56" s="2">
        <v>73</v>
      </c>
      <c r="W56" s="2">
        <v>74</v>
      </c>
      <c r="X56" s="2">
        <v>50</v>
      </c>
      <c r="Y56" s="2">
        <v>65</v>
      </c>
      <c r="Z56" s="2">
        <v>48</v>
      </c>
      <c r="AA56" s="2">
        <v>86</v>
      </c>
      <c r="AB56" s="2">
        <v>85</v>
      </c>
      <c r="AC56" s="2">
        <v>62</v>
      </c>
      <c r="AD56" s="9">
        <f t="shared" si="0"/>
        <v>1797.5</v>
      </c>
      <c r="AE56" s="9">
        <f t="shared" si="1"/>
        <v>71.900000000000006</v>
      </c>
      <c r="AF56" s="8">
        <f t="shared" si="2"/>
        <v>54</v>
      </c>
    </row>
    <row r="57" spans="1:32" x14ac:dyDescent="0.15">
      <c r="A57" s="8">
        <v>55</v>
      </c>
      <c r="B57" s="2" t="s">
        <v>256</v>
      </c>
      <c r="C57" s="2" t="s">
        <v>257</v>
      </c>
      <c r="D57" s="2" t="s">
        <v>153</v>
      </c>
      <c r="E57" s="2">
        <v>89</v>
      </c>
      <c r="F57" s="2">
        <v>73</v>
      </c>
      <c r="G57" s="2">
        <v>65</v>
      </c>
      <c r="H57" s="2">
        <v>66</v>
      </c>
      <c r="I57" s="2">
        <v>72</v>
      </c>
      <c r="J57" s="2">
        <v>85</v>
      </c>
      <c r="K57" s="2">
        <v>76</v>
      </c>
      <c r="L57" s="2">
        <v>90</v>
      </c>
      <c r="M57" s="2">
        <v>59</v>
      </c>
      <c r="N57" s="2">
        <v>54.5</v>
      </c>
      <c r="O57" s="2">
        <v>62</v>
      </c>
      <c r="P57" s="2">
        <v>81</v>
      </c>
      <c r="Q57" s="2">
        <v>58</v>
      </c>
      <c r="R57" s="2">
        <v>91</v>
      </c>
      <c r="S57" s="2">
        <v>60</v>
      </c>
      <c r="T57" s="2">
        <v>80</v>
      </c>
      <c r="U57" s="2">
        <v>46.4</v>
      </c>
      <c r="V57" s="2">
        <v>64</v>
      </c>
      <c r="W57" s="2">
        <v>76</v>
      </c>
      <c r="X57" s="2">
        <v>64</v>
      </c>
      <c r="Y57" s="2">
        <v>68</v>
      </c>
      <c r="Z57" s="2">
        <v>72</v>
      </c>
      <c r="AA57" s="2">
        <v>88</v>
      </c>
      <c r="AB57" s="2">
        <v>84</v>
      </c>
      <c r="AC57" s="2">
        <v>69</v>
      </c>
      <c r="AD57" s="9">
        <f t="shared" si="0"/>
        <v>1792.9</v>
      </c>
      <c r="AE57" s="9">
        <f t="shared" si="1"/>
        <v>71.716000000000008</v>
      </c>
      <c r="AF57" s="8">
        <f t="shared" si="2"/>
        <v>55</v>
      </c>
    </row>
    <row r="58" spans="1:32" x14ac:dyDescent="0.15">
      <c r="A58" s="8">
        <v>56</v>
      </c>
      <c r="B58" s="2" t="s">
        <v>258</v>
      </c>
      <c r="C58" s="2" t="s">
        <v>259</v>
      </c>
      <c r="D58" s="2" t="s">
        <v>147</v>
      </c>
      <c r="E58" s="2">
        <v>82</v>
      </c>
      <c r="F58" s="2">
        <v>78</v>
      </c>
      <c r="G58" s="2">
        <v>71</v>
      </c>
      <c r="H58" s="2">
        <v>60</v>
      </c>
      <c r="I58" s="2">
        <v>63</v>
      </c>
      <c r="J58" s="2">
        <v>68</v>
      </c>
      <c r="K58" s="2">
        <v>70</v>
      </c>
      <c r="L58" s="2">
        <v>93</v>
      </c>
      <c r="M58" s="2">
        <v>77</v>
      </c>
      <c r="N58" s="2">
        <v>76</v>
      </c>
      <c r="O58" s="2">
        <v>71</v>
      </c>
      <c r="P58" s="2">
        <v>75</v>
      </c>
      <c r="Q58" s="2">
        <v>47</v>
      </c>
      <c r="R58" s="2">
        <v>81</v>
      </c>
      <c r="S58" s="2">
        <v>78.5</v>
      </c>
      <c r="T58" s="2">
        <v>69</v>
      </c>
      <c r="U58" s="2">
        <v>72</v>
      </c>
      <c r="V58" s="2">
        <v>65</v>
      </c>
      <c r="W58" s="2">
        <v>61</v>
      </c>
      <c r="X58" s="2">
        <v>50</v>
      </c>
      <c r="Y58" s="2">
        <v>74</v>
      </c>
      <c r="Z58" s="2">
        <v>75</v>
      </c>
      <c r="AA58" s="2">
        <v>87</v>
      </c>
      <c r="AB58" s="2">
        <v>87</v>
      </c>
      <c r="AC58" s="2">
        <v>62</v>
      </c>
      <c r="AD58" s="9">
        <f t="shared" si="0"/>
        <v>1792.5</v>
      </c>
      <c r="AE58" s="9">
        <f t="shared" si="1"/>
        <v>71.7</v>
      </c>
      <c r="AF58" s="8">
        <f t="shared" si="2"/>
        <v>56</v>
      </c>
    </row>
    <row r="59" spans="1:32" x14ac:dyDescent="0.15">
      <c r="A59" s="8">
        <v>57</v>
      </c>
      <c r="B59" s="2" t="s">
        <v>260</v>
      </c>
      <c r="C59" s="2" t="s">
        <v>261</v>
      </c>
      <c r="D59" s="2" t="s">
        <v>147</v>
      </c>
      <c r="E59" s="2">
        <v>84</v>
      </c>
      <c r="F59" s="2">
        <v>77</v>
      </c>
      <c r="G59" s="2">
        <v>61</v>
      </c>
      <c r="H59" s="2">
        <v>70</v>
      </c>
      <c r="I59" s="2">
        <v>52</v>
      </c>
      <c r="J59" s="2">
        <v>60</v>
      </c>
      <c r="K59" s="2">
        <v>60</v>
      </c>
      <c r="L59" s="2">
        <v>92</v>
      </c>
      <c r="M59" s="2">
        <v>74</v>
      </c>
      <c r="N59" s="2">
        <v>68</v>
      </c>
      <c r="O59" s="2">
        <v>62</v>
      </c>
      <c r="P59" s="2">
        <v>67</v>
      </c>
      <c r="Q59" s="2">
        <v>87</v>
      </c>
      <c r="R59" s="2">
        <v>70</v>
      </c>
      <c r="S59" s="2">
        <v>62</v>
      </c>
      <c r="T59" s="2">
        <v>65</v>
      </c>
      <c r="U59" s="2">
        <v>80</v>
      </c>
      <c r="V59" s="2">
        <v>68</v>
      </c>
      <c r="W59" s="2">
        <v>70</v>
      </c>
      <c r="X59" s="2">
        <v>61</v>
      </c>
      <c r="Y59" s="2">
        <v>74</v>
      </c>
      <c r="Z59" s="2">
        <v>62</v>
      </c>
      <c r="AA59" s="2">
        <v>90</v>
      </c>
      <c r="AB59" s="2">
        <v>85</v>
      </c>
      <c r="AC59" s="2">
        <v>67</v>
      </c>
      <c r="AD59" s="9">
        <f t="shared" si="0"/>
        <v>1768</v>
      </c>
      <c r="AE59" s="9">
        <f t="shared" si="1"/>
        <v>70.72</v>
      </c>
      <c r="AF59" s="8">
        <f t="shared" si="2"/>
        <v>57</v>
      </c>
    </row>
    <row r="60" spans="1:32" x14ac:dyDescent="0.15">
      <c r="A60" s="8">
        <v>58</v>
      </c>
      <c r="B60" s="2" t="s">
        <v>262</v>
      </c>
      <c r="C60" s="2" t="s">
        <v>263</v>
      </c>
      <c r="D60" s="2" t="s">
        <v>153</v>
      </c>
      <c r="E60" s="2">
        <v>81</v>
      </c>
      <c r="F60" s="2">
        <v>94</v>
      </c>
      <c r="G60" s="2">
        <v>0</v>
      </c>
      <c r="H60" s="2">
        <v>75</v>
      </c>
      <c r="I60" s="2">
        <v>86</v>
      </c>
      <c r="J60" s="2">
        <v>74</v>
      </c>
      <c r="K60" s="2">
        <v>69</v>
      </c>
      <c r="L60" s="2">
        <v>87</v>
      </c>
      <c r="M60" s="2">
        <v>74</v>
      </c>
      <c r="N60" s="2">
        <v>55</v>
      </c>
      <c r="O60" s="2">
        <v>65</v>
      </c>
      <c r="P60" s="2">
        <v>64</v>
      </c>
      <c r="Q60" s="2">
        <v>69</v>
      </c>
      <c r="R60" s="2">
        <v>60</v>
      </c>
      <c r="S60" s="2">
        <v>74</v>
      </c>
      <c r="T60" s="2">
        <v>94</v>
      </c>
      <c r="U60" s="2">
        <v>51.8</v>
      </c>
      <c r="V60" s="2">
        <v>76</v>
      </c>
      <c r="W60" s="2">
        <v>88</v>
      </c>
      <c r="X60" s="2">
        <v>77</v>
      </c>
      <c r="Y60" s="2">
        <v>60</v>
      </c>
      <c r="Z60" s="2">
        <v>63</v>
      </c>
      <c r="AA60" s="2">
        <v>90</v>
      </c>
      <c r="AB60" s="2">
        <v>79</v>
      </c>
      <c r="AC60" s="2">
        <v>61</v>
      </c>
      <c r="AD60" s="9">
        <f t="shared" si="0"/>
        <v>1766.8</v>
      </c>
      <c r="AE60" s="9">
        <f t="shared" si="1"/>
        <v>70.671999999999997</v>
      </c>
      <c r="AF60" s="8">
        <f t="shared" si="2"/>
        <v>58</v>
      </c>
    </row>
    <row r="61" spans="1:32" x14ac:dyDescent="0.15">
      <c r="A61" s="8">
        <v>59</v>
      </c>
      <c r="B61" s="2" t="s">
        <v>264</v>
      </c>
      <c r="C61" s="2" t="s">
        <v>265</v>
      </c>
      <c r="D61" s="2" t="s">
        <v>153</v>
      </c>
      <c r="E61" s="2">
        <v>84</v>
      </c>
      <c r="F61" s="2">
        <v>96</v>
      </c>
      <c r="G61" s="2">
        <v>63</v>
      </c>
      <c r="H61" s="2">
        <v>65</v>
      </c>
      <c r="I61" s="2">
        <v>67</v>
      </c>
      <c r="J61" s="2">
        <v>65</v>
      </c>
      <c r="K61" s="2">
        <v>63</v>
      </c>
      <c r="L61" s="2">
        <v>91</v>
      </c>
      <c r="M61" s="2">
        <v>79</v>
      </c>
      <c r="N61" s="2">
        <v>63</v>
      </c>
      <c r="O61" s="2">
        <v>71</v>
      </c>
      <c r="P61" s="2">
        <v>82</v>
      </c>
      <c r="Q61" s="2">
        <v>54</v>
      </c>
      <c r="R61" s="2">
        <v>61</v>
      </c>
      <c r="S61" s="2">
        <v>70</v>
      </c>
      <c r="T61" s="2">
        <v>65</v>
      </c>
      <c r="U61" s="2">
        <v>61.8</v>
      </c>
      <c r="V61" s="2">
        <v>78</v>
      </c>
      <c r="W61" s="2">
        <v>61</v>
      </c>
      <c r="X61" s="2">
        <v>49</v>
      </c>
      <c r="Y61" s="2">
        <v>69</v>
      </c>
      <c r="Z61" s="2">
        <v>59</v>
      </c>
      <c r="AA61" s="2">
        <v>90</v>
      </c>
      <c r="AB61" s="2">
        <v>86</v>
      </c>
      <c r="AC61" s="2">
        <v>70</v>
      </c>
      <c r="AD61" s="9">
        <f t="shared" si="0"/>
        <v>1762.8</v>
      </c>
      <c r="AE61" s="9">
        <f t="shared" si="1"/>
        <v>70.512</v>
      </c>
      <c r="AF61" s="8">
        <f t="shared" si="2"/>
        <v>59</v>
      </c>
    </row>
    <row r="62" spans="1:32" x14ac:dyDescent="0.15">
      <c r="A62" s="8">
        <v>60</v>
      </c>
      <c r="B62" s="2" t="s">
        <v>266</v>
      </c>
      <c r="C62" s="2" t="s">
        <v>267</v>
      </c>
      <c r="D62" s="2" t="s">
        <v>147</v>
      </c>
      <c r="E62" s="2">
        <v>85</v>
      </c>
      <c r="F62" s="2">
        <v>80</v>
      </c>
      <c r="G62" s="2">
        <v>95</v>
      </c>
      <c r="H62" s="2">
        <v>62</v>
      </c>
      <c r="I62" s="2">
        <v>77</v>
      </c>
      <c r="J62" s="2">
        <v>65</v>
      </c>
      <c r="K62" s="2">
        <v>61</v>
      </c>
      <c r="L62" s="2">
        <v>91</v>
      </c>
      <c r="M62" s="2">
        <v>72</v>
      </c>
      <c r="N62" s="2">
        <v>69</v>
      </c>
      <c r="O62" s="2">
        <v>71</v>
      </c>
      <c r="P62" s="2">
        <v>76</v>
      </c>
      <c r="Q62" s="2">
        <v>60</v>
      </c>
      <c r="R62" s="2">
        <v>62</v>
      </c>
      <c r="S62" s="2">
        <v>60</v>
      </c>
      <c r="T62" s="2">
        <v>70</v>
      </c>
      <c r="U62" s="2">
        <v>63</v>
      </c>
      <c r="V62" s="2">
        <v>61</v>
      </c>
      <c r="W62" s="2">
        <v>69</v>
      </c>
      <c r="X62" s="2">
        <v>48</v>
      </c>
      <c r="Y62" s="2">
        <v>60</v>
      </c>
      <c r="Z62" s="2">
        <v>62</v>
      </c>
      <c r="AA62" s="2">
        <v>87</v>
      </c>
      <c r="AB62" s="2">
        <v>84</v>
      </c>
      <c r="AC62" s="2">
        <v>71</v>
      </c>
      <c r="AD62" s="9">
        <f t="shared" si="0"/>
        <v>1761</v>
      </c>
      <c r="AE62" s="9">
        <f t="shared" si="1"/>
        <v>70.44</v>
      </c>
      <c r="AF62" s="8">
        <f t="shared" si="2"/>
        <v>60</v>
      </c>
    </row>
    <row r="63" spans="1:32" x14ac:dyDescent="0.15">
      <c r="A63" s="8">
        <v>61</v>
      </c>
      <c r="B63" s="2" t="s">
        <v>268</v>
      </c>
      <c r="C63" s="2" t="s">
        <v>269</v>
      </c>
      <c r="D63" s="2" t="s">
        <v>153</v>
      </c>
      <c r="E63" s="2">
        <v>85</v>
      </c>
      <c r="F63" s="2">
        <v>86</v>
      </c>
      <c r="G63" s="2">
        <v>75</v>
      </c>
      <c r="H63" s="2">
        <v>60</v>
      </c>
      <c r="I63" s="2">
        <v>71</v>
      </c>
      <c r="J63" s="2">
        <v>80</v>
      </c>
      <c r="K63" s="2">
        <v>60</v>
      </c>
      <c r="L63" s="2">
        <v>84</v>
      </c>
      <c r="M63" s="2">
        <v>69</v>
      </c>
      <c r="N63" s="2">
        <v>63</v>
      </c>
      <c r="O63" s="2">
        <v>65</v>
      </c>
      <c r="P63" s="2">
        <v>68</v>
      </c>
      <c r="Q63" s="2">
        <v>66</v>
      </c>
      <c r="R63" s="2">
        <v>70</v>
      </c>
      <c r="S63" s="2">
        <v>63</v>
      </c>
      <c r="T63" s="2">
        <v>74</v>
      </c>
      <c r="U63" s="2">
        <v>60.6</v>
      </c>
      <c r="V63" s="2">
        <v>63</v>
      </c>
      <c r="W63" s="2">
        <v>62</v>
      </c>
      <c r="X63" s="2">
        <v>51</v>
      </c>
      <c r="Y63" s="2">
        <v>62</v>
      </c>
      <c r="Z63" s="2">
        <v>67</v>
      </c>
      <c r="AA63" s="2">
        <v>91</v>
      </c>
      <c r="AB63" s="2">
        <v>94</v>
      </c>
      <c r="AC63" s="2">
        <v>68</v>
      </c>
      <c r="AD63" s="9">
        <f t="shared" si="0"/>
        <v>1757.6</v>
      </c>
      <c r="AE63" s="9">
        <f t="shared" si="1"/>
        <v>70.304000000000002</v>
      </c>
      <c r="AF63" s="8">
        <f t="shared" si="2"/>
        <v>61</v>
      </c>
    </row>
    <row r="64" spans="1:32" x14ac:dyDescent="0.15">
      <c r="A64" s="8">
        <v>62</v>
      </c>
      <c r="B64" s="2" t="s">
        <v>270</v>
      </c>
      <c r="C64" s="2" t="s">
        <v>271</v>
      </c>
      <c r="D64" s="2" t="s">
        <v>147</v>
      </c>
      <c r="E64" s="2">
        <v>85</v>
      </c>
      <c r="F64" s="2">
        <v>85</v>
      </c>
      <c r="G64" s="2">
        <v>83</v>
      </c>
      <c r="H64" s="2">
        <v>63</v>
      </c>
      <c r="I64" s="2">
        <v>50</v>
      </c>
      <c r="J64" s="2">
        <v>64</v>
      </c>
      <c r="K64" s="2">
        <v>70</v>
      </c>
      <c r="L64" s="2">
        <v>91</v>
      </c>
      <c r="M64" s="2">
        <v>68</v>
      </c>
      <c r="N64" s="2">
        <v>80.5</v>
      </c>
      <c r="O64" s="2">
        <v>67</v>
      </c>
      <c r="P64" s="2">
        <v>67</v>
      </c>
      <c r="Q64" s="2">
        <v>60</v>
      </c>
      <c r="R64" s="2">
        <v>72</v>
      </c>
      <c r="S64" s="2">
        <v>82.5</v>
      </c>
      <c r="T64" s="2">
        <v>65</v>
      </c>
      <c r="U64" s="2">
        <v>64</v>
      </c>
      <c r="V64" s="2">
        <v>69</v>
      </c>
      <c r="W64" s="2">
        <v>60</v>
      </c>
      <c r="X64" s="2">
        <v>60</v>
      </c>
      <c r="Y64" s="2">
        <v>61</v>
      </c>
      <c r="Z64" s="2">
        <v>40</v>
      </c>
      <c r="AA64" s="2">
        <v>89</v>
      </c>
      <c r="AB64" s="2">
        <v>86</v>
      </c>
      <c r="AC64" s="2">
        <v>60</v>
      </c>
      <c r="AD64" s="9">
        <f t="shared" si="0"/>
        <v>1742</v>
      </c>
      <c r="AE64" s="9">
        <f t="shared" si="1"/>
        <v>69.680000000000007</v>
      </c>
      <c r="AF64" s="8">
        <f t="shared" si="2"/>
        <v>62</v>
      </c>
    </row>
    <row r="65" spans="1:32" x14ac:dyDescent="0.15">
      <c r="A65" s="8">
        <v>63</v>
      </c>
      <c r="B65" s="2" t="s">
        <v>272</v>
      </c>
      <c r="C65" s="2" t="s">
        <v>273</v>
      </c>
      <c r="D65" s="2" t="s">
        <v>147</v>
      </c>
      <c r="E65" s="2">
        <v>83</v>
      </c>
      <c r="F65" s="2">
        <v>95</v>
      </c>
      <c r="G65" s="2">
        <v>68</v>
      </c>
      <c r="H65" s="2">
        <v>88</v>
      </c>
      <c r="I65" s="2">
        <v>41</v>
      </c>
      <c r="J65" s="2">
        <v>64</v>
      </c>
      <c r="K65" s="2">
        <v>71</v>
      </c>
      <c r="L65" s="2">
        <v>93</v>
      </c>
      <c r="M65" s="2">
        <v>80</v>
      </c>
      <c r="N65" s="2">
        <v>85.5</v>
      </c>
      <c r="O65" s="2">
        <v>74</v>
      </c>
      <c r="P65" s="2">
        <v>74</v>
      </c>
      <c r="Q65" s="2">
        <v>55</v>
      </c>
      <c r="R65" s="2">
        <v>60</v>
      </c>
      <c r="S65" s="2">
        <v>62</v>
      </c>
      <c r="T65" s="2">
        <v>50</v>
      </c>
      <c r="U65" s="2">
        <v>56</v>
      </c>
      <c r="V65" s="2">
        <v>60</v>
      </c>
      <c r="W65" s="2">
        <v>60</v>
      </c>
      <c r="X65" s="2">
        <v>43</v>
      </c>
      <c r="Y65" s="2">
        <v>77</v>
      </c>
      <c r="Z65" s="2">
        <v>61</v>
      </c>
      <c r="AA65" s="2">
        <v>93</v>
      </c>
      <c r="AB65" s="2">
        <v>86</v>
      </c>
      <c r="AC65" s="2">
        <v>61</v>
      </c>
      <c r="AD65" s="9">
        <f t="shared" si="0"/>
        <v>1740.5</v>
      </c>
      <c r="AE65" s="9">
        <f t="shared" si="1"/>
        <v>69.62</v>
      </c>
      <c r="AF65" s="8">
        <f t="shared" si="2"/>
        <v>63</v>
      </c>
    </row>
    <row r="66" spans="1:32" x14ac:dyDescent="0.15">
      <c r="A66" s="8">
        <v>64</v>
      </c>
      <c r="B66" s="2" t="s">
        <v>274</v>
      </c>
      <c r="C66" s="2" t="s">
        <v>275</v>
      </c>
      <c r="D66" s="2" t="s">
        <v>147</v>
      </c>
      <c r="E66" s="2">
        <v>84</v>
      </c>
      <c r="F66" s="2">
        <v>82</v>
      </c>
      <c r="G66" s="2">
        <v>65</v>
      </c>
      <c r="H66" s="2">
        <v>64</v>
      </c>
      <c r="I66" s="2">
        <v>70</v>
      </c>
      <c r="J66" s="2">
        <v>72</v>
      </c>
      <c r="K66" s="2">
        <v>60</v>
      </c>
      <c r="L66" s="2">
        <v>90</v>
      </c>
      <c r="M66" s="2">
        <v>72</v>
      </c>
      <c r="N66" s="2">
        <v>52.5</v>
      </c>
      <c r="O66" s="2">
        <v>85</v>
      </c>
      <c r="P66" s="2">
        <v>66</v>
      </c>
      <c r="Q66" s="2">
        <v>76</v>
      </c>
      <c r="R66" s="2">
        <v>62</v>
      </c>
      <c r="S66" s="2">
        <v>82.5</v>
      </c>
      <c r="T66" s="2">
        <v>74</v>
      </c>
      <c r="U66" s="2">
        <v>63</v>
      </c>
      <c r="V66" s="2">
        <v>61</v>
      </c>
      <c r="W66" s="2">
        <v>62</v>
      </c>
      <c r="X66" s="2">
        <v>50</v>
      </c>
      <c r="Y66" s="2">
        <v>67</v>
      </c>
      <c r="Z66" s="2">
        <v>41</v>
      </c>
      <c r="AA66" s="2">
        <v>86</v>
      </c>
      <c r="AB66" s="2">
        <v>84</v>
      </c>
      <c r="AC66" s="2">
        <v>68</v>
      </c>
      <c r="AD66" s="9">
        <f t="shared" si="0"/>
        <v>1739</v>
      </c>
      <c r="AE66" s="9">
        <f t="shared" si="1"/>
        <v>69.56</v>
      </c>
      <c r="AF66" s="8">
        <f t="shared" si="2"/>
        <v>64</v>
      </c>
    </row>
    <row r="67" spans="1:32" x14ac:dyDescent="0.15">
      <c r="A67" s="8">
        <v>65</v>
      </c>
      <c r="B67" s="2" t="s">
        <v>276</v>
      </c>
      <c r="C67" s="2" t="s">
        <v>277</v>
      </c>
      <c r="D67" s="2" t="s">
        <v>147</v>
      </c>
      <c r="E67" s="2">
        <v>83</v>
      </c>
      <c r="F67" s="2">
        <v>81</v>
      </c>
      <c r="G67" s="2">
        <v>75</v>
      </c>
      <c r="H67" s="2">
        <v>60</v>
      </c>
      <c r="I67" s="2">
        <v>38</v>
      </c>
      <c r="J67" s="2">
        <v>60</v>
      </c>
      <c r="K67" s="2">
        <v>64</v>
      </c>
      <c r="L67" s="2">
        <v>93</v>
      </c>
      <c r="M67" s="2">
        <v>80</v>
      </c>
      <c r="N67" s="2">
        <v>66</v>
      </c>
      <c r="O67" s="2">
        <v>71</v>
      </c>
      <c r="P67" s="2">
        <v>79</v>
      </c>
      <c r="Q67" s="2">
        <v>60</v>
      </c>
      <c r="R67" s="2">
        <v>61</v>
      </c>
      <c r="S67" s="2">
        <v>64</v>
      </c>
      <c r="T67" s="2">
        <v>73</v>
      </c>
      <c r="U67" s="2">
        <v>66</v>
      </c>
      <c r="V67" s="2">
        <v>63</v>
      </c>
      <c r="W67" s="2">
        <v>71</v>
      </c>
      <c r="X67" s="2">
        <v>61</v>
      </c>
      <c r="Y67" s="2">
        <v>70</v>
      </c>
      <c r="Z67" s="2">
        <v>63</v>
      </c>
      <c r="AA67" s="2">
        <v>88</v>
      </c>
      <c r="AB67" s="2">
        <v>82</v>
      </c>
      <c r="AC67" s="2">
        <v>66</v>
      </c>
      <c r="AD67" s="9">
        <f t="shared" ref="AD67:AD82" si="3">SUM(E67:AC67)</f>
        <v>1738</v>
      </c>
      <c r="AE67" s="9">
        <f t="shared" si="1"/>
        <v>69.52</v>
      </c>
      <c r="AF67" s="8">
        <f t="shared" si="2"/>
        <v>65</v>
      </c>
    </row>
    <row r="68" spans="1:32" x14ac:dyDescent="0.15">
      <c r="A68" s="8">
        <v>66</v>
      </c>
      <c r="B68" s="2" t="s">
        <v>278</v>
      </c>
      <c r="C68" s="2" t="s">
        <v>279</v>
      </c>
      <c r="D68" s="2" t="s">
        <v>147</v>
      </c>
      <c r="E68" s="2">
        <v>84</v>
      </c>
      <c r="F68" s="2">
        <v>84</v>
      </c>
      <c r="G68" s="2">
        <v>61</v>
      </c>
      <c r="H68" s="2">
        <v>60</v>
      </c>
      <c r="I68" s="2">
        <v>48</v>
      </c>
      <c r="J68" s="2">
        <v>60</v>
      </c>
      <c r="K68" s="2">
        <v>60</v>
      </c>
      <c r="L68" s="2">
        <v>93</v>
      </c>
      <c r="M68" s="2">
        <v>58</v>
      </c>
      <c r="N68" s="2">
        <v>69</v>
      </c>
      <c r="O68" s="2">
        <v>66</v>
      </c>
      <c r="P68" s="2">
        <v>63</v>
      </c>
      <c r="Q68" s="2">
        <v>86</v>
      </c>
      <c r="R68" s="2">
        <v>71</v>
      </c>
      <c r="S68" s="2">
        <v>63</v>
      </c>
      <c r="T68" s="2">
        <v>75</v>
      </c>
      <c r="U68" s="2">
        <v>71</v>
      </c>
      <c r="V68" s="2">
        <v>62</v>
      </c>
      <c r="W68" s="2">
        <v>61</v>
      </c>
      <c r="X68" s="2">
        <v>61</v>
      </c>
      <c r="Y68" s="2">
        <v>62</v>
      </c>
      <c r="Z68" s="2">
        <v>62</v>
      </c>
      <c r="AA68" s="2">
        <v>91</v>
      </c>
      <c r="AB68" s="2">
        <v>93</v>
      </c>
      <c r="AC68" s="2">
        <v>74</v>
      </c>
      <c r="AD68" s="9">
        <f t="shared" si="3"/>
        <v>1738</v>
      </c>
      <c r="AE68" s="9">
        <f t="shared" ref="AE68:AE82" si="4">SUM(E68:AC68)/COUNTA($E$2:$AC$2)</f>
        <v>69.52</v>
      </c>
      <c r="AF68" s="8">
        <f t="shared" ref="AF68:AF82" si="5">RANK(AE68,$AE$3:$AE$82)</f>
        <v>65</v>
      </c>
    </row>
    <row r="69" spans="1:32" x14ac:dyDescent="0.15">
      <c r="A69" s="8">
        <v>67</v>
      </c>
      <c r="B69" s="2" t="s">
        <v>280</v>
      </c>
      <c r="C69" s="2" t="s">
        <v>281</v>
      </c>
      <c r="D69" s="2" t="s">
        <v>147</v>
      </c>
      <c r="E69" s="2">
        <v>84</v>
      </c>
      <c r="F69" s="2">
        <v>80</v>
      </c>
      <c r="G69" s="2">
        <v>64</v>
      </c>
      <c r="H69" s="2">
        <v>63</v>
      </c>
      <c r="I69" s="2">
        <v>60</v>
      </c>
      <c r="J69" s="2">
        <v>61</v>
      </c>
      <c r="K69" s="2">
        <v>63</v>
      </c>
      <c r="L69" s="2">
        <v>90</v>
      </c>
      <c r="M69" s="2">
        <v>68</v>
      </c>
      <c r="N69" s="2">
        <v>63.5</v>
      </c>
      <c r="O69" s="2">
        <v>61</v>
      </c>
      <c r="P69" s="2">
        <v>90</v>
      </c>
      <c r="Q69" s="2">
        <v>86</v>
      </c>
      <c r="R69" s="2">
        <v>60</v>
      </c>
      <c r="S69" s="2">
        <v>61</v>
      </c>
      <c r="T69" s="2">
        <v>68</v>
      </c>
      <c r="U69" s="2">
        <v>60</v>
      </c>
      <c r="V69" s="2">
        <v>60</v>
      </c>
      <c r="W69" s="2">
        <v>64</v>
      </c>
      <c r="X69" s="2">
        <v>60</v>
      </c>
      <c r="Y69" s="2">
        <v>60</v>
      </c>
      <c r="Z69" s="2">
        <v>62</v>
      </c>
      <c r="AA69" s="2">
        <v>92</v>
      </c>
      <c r="AB69" s="2">
        <v>89</v>
      </c>
      <c r="AC69" s="2">
        <v>66</v>
      </c>
      <c r="AD69" s="9">
        <f t="shared" si="3"/>
        <v>1735.5</v>
      </c>
      <c r="AE69" s="9">
        <f t="shared" si="4"/>
        <v>69.42</v>
      </c>
      <c r="AF69" s="8">
        <f t="shared" si="5"/>
        <v>67</v>
      </c>
    </row>
    <row r="70" spans="1:32" x14ac:dyDescent="0.15">
      <c r="A70" s="8">
        <v>68</v>
      </c>
      <c r="B70" s="2" t="s">
        <v>282</v>
      </c>
      <c r="C70" s="2" t="s">
        <v>283</v>
      </c>
      <c r="D70" s="2" t="s">
        <v>147</v>
      </c>
      <c r="E70" s="2">
        <v>82</v>
      </c>
      <c r="F70" s="2">
        <v>81</v>
      </c>
      <c r="G70" s="2">
        <v>0</v>
      </c>
      <c r="H70" s="2">
        <v>66</v>
      </c>
      <c r="I70" s="2">
        <v>50</v>
      </c>
      <c r="J70" s="2">
        <v>61</v>
      </c>
      <c r="K70" s="2">
        <v>65</v>
      </c>
      <c r="L70" s="2">
        <v>89</v>
      </c>
      <c r="M70" s="2">
        <v>83</v>
      </c>
      <c r="N70" s="2">
        <v>78.5</v>
      </c>
      <c r="O70" s="2">
        <v>84</v>
      </c>
      <c r="P70" s="2">
        <v>75</v>
      </c>
      <c r="Q70" s="2">
        <v>65</v>
      </c>
      <c r="R70" s="2">
        <v>61</v>
      </c>
      <c r="S70" s="2">
        <v>87.5</v>
      </c>
      <c r="T70" s="2">
        <v>64</v>
      </c>
      <c r="U70" s="2">
        <v>60</v>
      </c>
      <c r="V70" s="2">
        <v>80</v>
      </c>
      <c r="W70" s="2">
        <v>62</v>
      </c>
      <c r="X70" s="2">
        <v>61</v>
      </c>
      <c r="Y70" s="2">
        <v>71</v>
      </c>
      <c r="Z70" s="2">
        <v>48</v>
      </c>
      <c r="AA70" s="2">
        <v>91</v>
      </c>
      <c r="AB70" s="2">
        <v>69</v>
      </c>
      <c r="AC70" s="2">
        <v>94</v>
      </c>
      <c r="AD70" s="9">
        <f t="shared" si="3"/>
        <v>1728</v>
      </c>
      <c r="AE70" s="9">
        <f t="shared" si="4"/>
        <v>69.12</v>
      </c>
      <c r="AF70" s="8">
        <f t="shared" si="5"/>
        <v>68</v>
      </c>
    </row>
    <row r="71" spans="1:32" x14ac:dyDescent="0.15">
      <c r="A71" s="8">
        <v>69</v>
      </c>
      <c r="B71" s="2" t="s">
        <v>284</v>
      </c>
      <c r="C71" s="2" t="s">
        <v>285</v>
      </c>
      <c r="D71" s="2" t="s">
        <v>147</v>
      </c>
      <c r="E71" s="2">
        <v>84</v>
      </c>
      <c r="F71" s="2">
        <v>96</v>
      </c>
      <c r="G71" s="2">
        <v>60</v>
      </c>
      <c r="H71" s="2">
        <v>60</v>
      </c>
      <c r="I71" s="2">
        <v>48</v>
      </c>
      <c r="J71" s="2">
        <v>60</v>
      </c>
      <c r="K71" s="2">
        <v>64</v>
      </c>
      <c r="L71" s="2">
        <v>82</v>
      </c>
      <c r="M71" s="2">
        <v>75</v>
      </c>
      <c r="N71" s="2">
        <v>73.5</v>
      </c>
      <c r="O71" s="2">
        <v>60</v>
      </c>
      <c r="P71" s="2">
        <v>63</v>
      </c>
      <c r="Q71" s="2">
        <v>83</v>
      </c>
      <c r="R71" s="2">
        <v>60</v>
      </c>
      <c r="S71" s="2">
        <v>61</v>
      </c>
      <c r="T71" s="2">
        <v>81</v>
      </c>
      <c r="U71" s="2">
        <v>73</v>
      </c>
      <c r="V71" s="2">
        <v>62</v>
      </c>
      <c r="W71" s="2">
        <v>70</v>
      </c>
      <c r="X71" s="2">
        <v>60</v>
      </c>
      <c r="Y71" s="2">
        <v>72</v>
      </c>
      <c r="Z71" s="2">
        <v>42</v>
      </c>
      <c r="AA71" s="2">
        <v>88</v>
      </c>
      <c r="AB71" s="2">
        <v>80</v>
      </c>
      <c r="AC71" s="2">
        <v>65</v>
      </c>
      <c r="AD71" s="9">
        <f t="shared" si="3"/>
        <v>1722.5</v>
      </c>
      <c r="AE71" s="9">
        <f t="shared" si="4"/>
        <v>68.900000000000006</v>
      </c>
      <c r="AF71" s="8">
        <f t="shared" si="5"/>
        <v>69</v>
      </c>
    </row>
    <row r="72" spans="1:32" x14ac:dyDescent="0.15">
      <c r="A72" s="8">
        <v>70</v>
      </c>
      <c r="B72" s="2" t="s">
        <v>286</v>
      </c>
      <c r="C72" s="2" t="s">
        <v>287</v>
      </c>
      <c r="D72" s="2" t="s">
        <v>153</v>
      </c>
      <c r="E72" s="2">
        <v>83</v>
      </c>
      <c r="F72" s="2">
        <v>90</v>
      </c>
      <c r="G72" s="2">
        <v>63</v>
      </c>
      <c r="H72" s="2">
        <v>83</v>
      </c>
      <c r="I72" s="2">
        <v>67</v>
      </c>
      <c r="J72" s="2">
        <v>61</v>
      </c>
      <c r="K72" s="2">
        <v>60</v>
      </c>
      <c r="L72" s="2">
        <v>75</v>
      </c>
      <c r="M72" s="2">
        <v>66</v>
      </c>
      <c r="N72" s="2">
        <v>48.5</v>
      </c>
      <c r="O72" s="2">
        <v>69</v>
      </c>
      <c r="P72" s="2">
        <v>71</v>
      </c>
      <c r="Q72" s="2">
        <v>60</v>
      </c>
      <c r="R72" s="2">
        <v>64</v>
      </c>
      <c r="S72" s="2">
        <v>78</v>
      </c>
      <c r="T72" s="2">
        <v>45</v>
      </c>
      <c r="U72" s="2">
        <v>45.8</v>
      </c>
      <c r="V72" s="2">
        <v>85</v>
      </c>
      <c r="W72" s="2">
        <v>61</v>
      </c>
      <c r="X72" s="2">
        <v>60</v>
      </c>
      <c r="Y72" s="2">
        <v>62</v>
      </c>
      <c r="Z72" s="2">
        <v>68</v>
      </c>
      <c r="AA72" s="2">
        <v>85</v>
      </c>
      <c r="AB72" s="2">
        <v>79</v>
      </c>
      <c r="AC72" s="2">
        <v>80</v>
      </c>
      <c r="AD72" s="9">
        <f t="shared" si="3"/>
        <v>1709.3</v>
      </c>
      <c r="AE72" s="9">
        <f t="shared" si="4"/>
        <v>68.372</v>
      </c>
      <c r="AF72" s="8">
        <f t="shared" si="5"/>
        <v>70</v>
      </c>
    </row>
    <row r="73" spans="1:32" x14ac:dyDescent="0.15">
      <c r="A73" s="8">
        <v>71</v>
      </c>
      <c r="B73" s="2" t="s">
        <v>288</v>
      </c>
      <c r="C73" s="2" t="s">
        <v>289</v>
      </c>
      <c r="D73" s="2" t="s">
        <v>153</v>
      </c>
      <c r="E73" s="2">
        <v>83</v>
      </c>
      <c r="F73" s="2">
        <v>91</v>
      </c>
      <c r="G73" s="2">
        <v>64</v>
      </c>
      <c r="H73" s="2">
        <v>60</v>
      </c>
      <c r="I73" s="2">
        <v>81</v>
      </c>
      <c r="J73" s="2">
        <v>63</v>
      </c>
      <c r="K73" s="2">
        <v>46</v>
      </c>
      <c r="L73" s="2">
        <v>80</v>
      </c>
      <c r="M73" s="2">
        <v>62</v>
      </c>
      <c r="N73" s="2">
        <v>67</v>
      </c>
      <c r="O73" s="2">
        <v>64</v>
      </c>
      <c r="P73" s="2">
        <v>89</v>
      </c>
      <c r="Q73" s="2">
        <v>63</v>
      </c>
      <c r="R73" s="2">
        <v>62</v>
      </c>
      <c r="S73" s="2">
        <v>86</v>
      </c>
      <c r="T73" s="2">
        <v>63</v>
      </c>
      <c r="U73" s="2">
        <v>50.6</v>
      </c>
      <c r="V73" s="2">
        <v>63</v>
      </c>
      <c r="W73" s="2">
        <v>60</v>
      </c>
      <c r="X73" s="2">
        <v>60</v>
      </c>
      <c r="Y73" s="2">
        <v>60</v>
      </c>
      <c r="Z73" s="2">
        <v>60</v>
      </c>
      <c r="AA73" s="2">
        <v>86</v>
      </c>
      <c r="AB73" s="2">
        <v>82</v>
      </c>
      <c r="AC73" s="2">
        <v>62</v>
      </c>
      <c r="AD73" s="9">
        <f t="shared" si="3"/>
        <v>1707.6</v>
      </c>
      <c r="AE73" s="9">
        <f t="shared" si="4"/>
        <v>68.304000000000002</v>
      </c>
      <c r="AF73" s="8">
        <f t="shared" si="5"/>
        <v>71</v>
      </c>
    </row>
    <row r="74" spans="1:32" x14ac:dyDescent="0.15">
      <c r="A74" s="8">
        <v>72</v>
      </c>
      <c r="B74" s="2" t="s">
        <v>290</v>
      </c>
      <c r="C74" s="2" t="s">
        <v>291</v>
      </c>
      <c r="D74" s="2" t="s">
        <v>147</v>
      </c>
      <c r="E74" s="2">
        <v>82</v>
      </c>
      <c r="F74" s="2">
        <v>92</v>
      </c>
      <c r="G74" s="2">
        <v>85</v>
      </c>
      <c r="H74" s="2">
        <v>85</v>
      </c>
      <c r="I74" s="2">
        <v>36</v>
      </c>
      <c r="J74" s="2">
        <v>45</v>
      </c>
      <c r="K74" s="2">
        <v>60</v>
      </c>
      <c r="L74" s="2">
        <v>88</v>
      </c>
      <c r="M74" s="2">
        <v>68</v>
      </c>
      <c r="N74" s="2">
        <v>33.5</v>
      </c>
      <c r="O74" s="2">
        <v>60</v>
      </c>
      <c r="P74" s="2">
        <v>68</v>
      </c>
      <c r="Q74" s="2">
        <v>63</v>
      </c>
      <c r="R74" s="2">
        <v>62</v>
      </c>
      <c r="S74" s="2">
        <v>78</v>
      </c>
      <c r="T74" s="2">
        <v>79</v>
      </c>
      <c r="U74" s="2">
        <v>60</v>
      </c>
      <c r="V74" s="2">
        <v>62</v>
      </c>
      <c r="W74" s="2">
        <v>69</v>
      </c>
      <c r="X74" s="2">
        <v>60</v>
      </c>
      <c r="Y74" s="2">
        <v>60</v>
      </c>
      <c r="Z74" s="2">
        <v>54</v>
      </c>
      <c r="AA74" s="2">
        <v>86</v>
      </c>
      <c r="AB74" s="2">
        <v>79</v>
      </c>
      <c r="AC74" s="2">
        <v>49</v>
      </c>
      <c r="AD74" s="9">
        <f t="shared" si="3"/>
        <v>1663.5</v>
      </c>
      <c r="AE74" s="9">
        <f t="shared" si="4"/>
        <v>66.540000000000006</v>
      </c>
      <c r="AF74" s="8">
        <f t="shared" si="5"/>
        <v>72</v>
      </c>
    </row>
    <row r="75" spans="1:32" x14ac:dyDescent="0.15">
      <c r="A75" s="8">
        <v>73</v>
      </c>
      <c r="B75" s="2" t="s">
        <v>292</v>
      </c>
      <c r="C75" s="2" t="s">
        <v>293</v>
      </c>
      <c r="D75" s="2" t="s">
        <v>147</v>
      </c>
      <c r="E75" s="2">
        <v>84</v>
      </c>
      <c r="F75" s="2">
        <v>80</v>
      </c>
      <c r="G75" s="2">
        <v>90</v>
      </c>
      <c r="H75" s="2">
        <v>60</v>
      </c>
      <c r="I75" s="2">
        <v>61</v>
      </c>
      <c r="J75" s="2">
        <v>64</v>
      </c>
      <c r="K75" s="2">
        <v>60</v>
      </c>
      <c r="L75" s="2">
        <v>93</v>
      </c>
      <c r="M75" s="2">
        <v>75</v>
      </c>
      <c r="N75" s="2">
        <v>64.5</v>
      </c>
      <c r="O75" s="2">
        <v>60</v>
      </c>
      <c r="P75" s="2">
        <v>72</v>
      </c>
      <c r="Q75" s="2">
        <v>55</v>
      </c>
      <c r="R75" s="2">
        <v>61</v>
      </c>
      <c r="S75" s="2">
        <v>60</v>
      </c>
      <c r="T75" s="2">
        <v>61</v>
      </c>
      <c r="U75" s="2">
        <v>55</v>
      </c>
      <c r="V75" s="2">
        <v>61</v>
      </c>
      <c r="W75" s="2">
        <v>61</v>
      </c>
      <c r="X75" s="2">
        <v>49</v>
      </c>
      <c r="Y75" s="2">
        <v>64</v>
      </c>
      <c r="Z75" s="2">
        <v>42</v>
      </c>
      <c r="AA75" s="2">
        <v>88</v>
      </c>
      <c r="AB75" s="2">
        <v>78</v>
      </c>
      <c r="AC75" s="2">
        <v>61</v>
      </c>
      <c r="AD75" s="9">
        <f t="shared" si="3"/>
        <v>1659.5</v>
      </c>
      <c r="AE75" s="9">
        <f t="shared" si="4"/>
        <v>66.38</v>
      </c>
      <c r="AF75" s="8">
        <f t="shared" si="5"/>
        <v>73</v>
      </c>
    </row>
    <row r="76" spans="1:32" x14ac:dyDescent="0.15">
      <c r="A76" s="8">
        <v>74</v>
      </c>
      <c r="B76" s="2" t="s">
        <v>294</v>
      </c>
      <c r="C76" s="2" t="s">
        <v>295</v>
      </c>
      <c r="D76" s="2" t="s">
        <v>153</v>
      </c>
      <c r="E76" s="2">
        <v>81</v>
      </c>
      <c r="F76" s="2">
        <v>67</v>
      </c>
      <c r="G76" s="2">
        <v>0</v>
      </c>
      <c r="H76" s="2">
        <v>84</v>
      </c>
      <c r="I76" s="2">
        <v>62</v>
      </c>
      <c r="J76" s="2">
        <v>62</v>
      </c>
      <c r="K76" s="2">
        <v>62</v>
      </c>
      <c r="L76" s="2">
        <v>97</v>
      </c>
      <c r="M76" s="2">
        <v>82</v>
      </c>
      <c r="N76" s="2">
        <v>52</v>
      </c>
      <c r="O76" s="2">
        <v>68</v>
      </c>
      <c r="P76" s="2">
        <v>64</v>
      </c>
      <c r="Q76" s="2">
        <v>61</v>
      </c>
      <c r="R76" s="2">
        <v>72</v>
      </c>
      <c r="S76" s="2">
        <v>70</v>
      </c>
      <c r="T76" s="2">
        <v>82</v>
      </c>
      <c r="U76" s="2">
        <v>61.8</v>
      </c>
      <c r="V76" s="2">
        <v>61</v>
      </c>
      <c r="W76" s="2">
        <v>61</v>
      </c>
      <c r="X76" s="2">
        <v>60</v>
      </c>
      <c r="Y76" s="2">
        <v>49</v>
      </c>
      <c r="Z76" s="2">
        <v>61</v>
      </c>
      <c r="AA76" s="2">
        <v>85</v>
      </c>
      <c r="AB76" s="2">
        <v>82</v>
      </c>
      <c r="AC76" s="2">
        <v>62</v>
      </c>
      <c r="AD76" s="9">
        <f t="shared" si="3"/>
        <v>1648.8</v>
      </c>
      <c r="AE76" s="9">
        <f t="shared" si="4"/>
        <v>65.951999999999998</v>
      </c>
      <c r="AF76" s="8">
        <f t="shared" si="5"/>
        <v>74</v>
      </c>
    </row>
    <row r="77" spans="1:32" x14ac:dyDescent="0.15">
      <c r="A77" s="8">
        <v>75</v>
      </c>
      <c r="B77" s="2" t="s">
        <v>296</v>
      </c>
      <c r="C77" s="2" t="s">
        <v>297</v>
      </c>
      <c r="D77" s="2" t="s">
        <v>153</v>
      </c>
      <c r="E77" s="2">
        <v>87</v>
      </c>
      <c r="F77" s="2">
        <v>60</v>
      </c>
      <c r="G77" s="2">
        <v>87</v>
      </c>
      <c r="H77" s="2">
        <v>60</v>
      </c>
      <c r="I77" s="2">
        <v>70</v>
      </c>
      <c r="J77" s="2">
        <v>77</v>
      </c>
      <c r="K77" s="2">
        <v>50</v>
      </c>
      <c r="L77" s="2">
        <v>15</v>
      </c>
      <c r="M77" s="2">
        <v>60</v>
      </c>
      <c r="N77" s="2">
        <v>50</v>
      </c>
      <c r="O77" s="2">
        <v>53</v>
      </c>
      <c r="P77" s="2">
        <v>62</v>
      </c>
      <c r="Q77" s="2">
        <v>67</v>
      </c>
      <c r="R77" s="2">
        <v>63</v>
      </c>
      <c r="S77" s="2">
        <v>70</v>
      </c>
      <c r="T77" s="2">
        <v>67</v>
      </c>
      <c r="U77" s="2">
        <v>60</v>
      </c>
      <c r="V77" s="2">
        <v>64</v>
      </c>
      <c r="W77" s="2">
        <v>75</v>
      </c>
      <c r="X77" s="2">
        <v>68</v>
      </c>
      <c r="Y77" s="2">
        <v>60</v>
      </c>
      <c r="Z77" s="2">
        <v>65</v>
      </c>
      <c r="AA77" s="2">
        <v>86</v>
      </c>
      <c r="AB77" s="2">
        <v>85</v>
      </c>
      <c r="AC77" s="2">
        <v>60</v>
      </c>
      <c r="AD77" s="9">
        <f t="shared" si="3"/>
        <v>1621</v>
      </c>
      <c r="AE77" s="9">
        <f t="shared" si="4"/>
        <v>64.84</v>
      </c>
      <c r="AF77" s="8">
        <f t="shared" si="5"/>
        <v>75</v>
      </c>
    </row>
    <row r="78" spans="1:32" x14ac:dyDescent="0.15">
      <c r="A78" s="8">
        <v>76</v>
      </c>
      <c r="B78" s="2" t="s">
        <v>298</v>
      </c>
      <c r="C78" s="2" t="s">
        <v>299</v>
      </c>
      <c r="D78" s="2" t="s">
        <v>153</v>
      </c>
      <c r="E78" s="2">
        <v>85</v>
      </c>
      <c r="F78" s="2">
        <v>88</v>
      </c>
      <c r="G78" s="2">
        <v>60</v>
      </c>
      <c r="H78" s="2">
        <v>60</v>
      </c>
      <c r="I78" s="2">
        <v>61</v>
      </c>
      <c r="J78" s="2">
        <v>60</v>
      </c>
      <c r="K78" s="2">
        <v>60</v>
      </c>
      <c r="L78" s="2">
        <v>88</v>
      </c>
      <c r="M78" s="2">
        <v>68</v>
      </c>
      <c r="N78" s="2">
        <v>40.5</v>
      </c>
      <c r="O78" s="2">
        <v>60</v>
      </c>
      <c r="P78" s="2">
        <v>63</v>
      </c>
      <c r="Q78" s="2">
        <v>73</v>
      </c>
      <c r="R78" s="2">
        <v>60</v>
      </c>
      <c r="S78" s="2">
        <v>64</v>
      </c>
      <c r="T78" s="2">
        <v>72</v>
      </c>
      <c r="U78" s="2">
        <v>51</v>
      </c>
      <c r="V78" s="2">
        <v>63</v>
      </c>
      <c r="W78" s="2">
        <v>61</v>
      </c>
      <c r="X78" s="2">
        <v>33</v>
      </c>
      <c r="Y78" s="2">
        <v>60</v>
      </c>
      <c r="Z78" s="2">
        <v>61</v>
      </c>
      <c r="AA78" s="2">
        <v>84</v>
      </c>
      <c r="AB78" s="2">
        <v>69</v>
      </c>
      <c r="AC78" s="2">
        <v>60</v>
      </c>
      <c r="AD78" s="9">
        <f t="shared" si="3"/>
        <v>1604.5</v>
      </c>
      <c r="AE78" s="9">
        <f t="shared" si="4"/>
        <v>64.180000000000007</v>
      </c>
      <c r="AF78" s="8">
        <f t="shared" si="5"/>
        <v>76</v>
      </c>
    </row>
    <row r="79" spans="1:32" x14ac:dyDescent="0.15">
      <c r="A79" s="8">
        <v>77</v>
      </c>
      <c r="B79" s="2" t="s">
        <v>300</v>
      </c>
      <c r="C79" s="2" t="s">
        <v>301</v>
      </c>
      <c r="D79" s="2" t="s">
        <v>147</v>
      </c>
      <c r="E79" s="2">
        <v>80</v>
      </c>
      <c r="F79" s="2">
        <v>85</v>
      </c>
      <c r="G79" s="2">
        <v>60</v>
      </c>
      <c r="H79" s="2">
        <v>66</v>
      </c>
      <c r="I79" s="2">
        <v>29</v>
      </c>
      <c r="J79" s="2">
        <v>47</v>
      </c>
      <c r="K79" s="2">
        <v>60</v>
      </c>
      <c r="L79" s="2">
        <v>92</v>
      </c>
      <c r="M79" s="2">
        <v>67</v>
      </c>
      <c r="N79" s="2">
        <v>54.5</v>
      </c>
      <c r="O79" s="2">
        <v>60</v>
      </c>
      <c r="P79" s="2">
        <v>70</v>
      </c>
      <c r="Q79" s="2">
        <v>58</v>
      </c>
      <c r="R79" s="2">
        <v>60</v>
      </c>
      <c r="S79" s="2">
        <v>60</v>
      </c>
      <c r="T79" s="2">
        <v>66</v>
      </c>
      <c r="U79" s="2">
        <v>53</v>
      </c>
      <c r="V79" s="2">
        <v>61</v>
      </c>
      <c r="W79" s="2">
        <v>61</v>
      </c>
      <c r="X79" s="2">
        <v>60</v>
      </c>
      <c r="Y79" s="2">
        <v>60</v>
      </c>
      <c r="Z79" s="2">
        <v>51</v>
      </c>
      <c r="AA79" s="2">
        <v>87</v>
      </c>
      <c r="AB79" s="2">
        <v>82</v>
      </c>
      <c r="AC79" s="2">
        <v>64</v>
      </c>
      <c r="AD79" s="9">
        <f t="shared" si="3"/>
        <v>1593.5</v>
      </c>
      <c r="AE79" s="9">
        <f t="shared" si="4"/>
        <v>63.74</v>
      </c>
      <c r="AF79" s="8">
        <f t="shared" si="5"/>
        <v>77</v>
      </c>
    </row>
    <row r="80" spans="1:32" x14ac:dyDescent="0.15">
      <c r="A80" s="8">
        <v>78</v>
      </c>
      <c r="B80" s="2" t="s">
        <v>302</v>
      </c>
      <c r="C80" s="2" t="s">
        <v>303</v>
      </c>
      <c r="D80" s="2" t="s">
        <v>153</v>
      </c>
      <c r="E80" s="2">
        <v>84</v>
      </c>
      <c r="F80" s="2">
        <v>80</v>
      </c>
      <c r="G80" s="2">
        <v>0</v>
      </c>
      <c r="H80" s="2">
        <v>0</v>
      </c>
      <c r="I80" s="2">
        <v>78</v>
      </c>
      <c r="J80" s="2">
        <v>61</v>
      </c>
      <c r="K80" s="2">
        <v>38</v>
      </c>
      <c r="L80" s="2">
        <v>84</v>
      </c>
      <c r="M80" s="2">
        <v>71</v>
      </c>
      <c r="N80" s="2">
        <v>34</v>
      </c>
      <c r="O80" s="2">
        <v>51</v>
      </c>
      <c r="P80" s="2">
        <v>62</v>
      </c>
      <c r="Q80" s="2">
        <v>66</v>
      </c>
      <c r="R80" s="2">
        <v>60</v>
      </c>
      <c r="S80" s="2">
        <v>88</v>
      </c>
      <c r="T80" s="2">
        <v>84</v>
      </c>
      <c r="U80" s="2">
        <v>48.6</v>
      </c>
      <c r="V80" s="2">
        <v>76</v>
      </c>
      <c r="W80" s="2">
        <v>61</v>
      </c>
      <c r="X80" s="2">
        <v>67</v>
      </c>
      <c r="Y80" s="2">
        <v>60</v>
      </c>
      <c r="Z80" s="2">
        <v>77</v>
      </c>
      <c r="AA80" s="2">
        <v>88</v>
      </c>
      <c r="AB80" s="2">
        <v>79</v>
      </c>
      <c r="AC80" s="2">
        <v>60</v>
      </c>
      <c r="AD80" s="9">
        <f t="shared" si="3"/>
        <v>1557.6</v>
      </c>
      <c r="AE80" s="9">
        <f t="shared" si="4"/>
        <v>62.303999999999995</v>
      </c>
      <c r="AF80" s="8">
        <f t="shared" si="5"/>
        <v>78</v>
      </c>
    </row>
    <row r="81" spans="1:32" x14ac:dyDescent="0.15">
      <c r="A81" s="8">
        <v>79</v>
      </c>
      <c r="B81" s="2" t="s">
        <v>304</v>
      </c>
      <c r="C81" s="2" t="s">
        <v>305</v>
      </c>
      <c r="D81" s="2" t="s">
        <v>153</v>
      </c>
      <c r="E81" s="2">
        <v>82</v>
      </c>
      <c r="F81" s="2">
        <v>77</v>
      </c>
      <c r="G81" s="2">
        <v>64</v>
      </c>
      <c r="H81" s="2">
        <v>0</v>
      </c>
      <c r="I81" s="2">
        <v>61</v>
      </c>
      <c r="J81" s="2">
        <v>61</v>
      </c>
      <c r="K81" s="2">
        <v>41</v>
      </c>
      <c r="L81" s="2">
        <v>3</v>
      </c>
      <c r="M81" s="2">
        <v>64</v>
      </c>
      <c r="N81" s="2">
        <v>52.5</v>
      </c>
      <c r="O81" s="2">
        <v>60</v>
      </c>
      <c r="P81" s="2">
        <v>60</v>
      </c>
      <c r="Q81" s="2">
        <v>60</v>
      </c>
      <c r="R81" s="2">
        <v>0</v>
      </c>
      <c r="S81" s="2">
        <v>70</v>
      </c>
      <c r="T81" s="2">
        <v>61</v>
      </c>
      <c r="U81" s="2">
        <v>44.6</v>
      </c>
      <c r="V81" s="2">
        <v>62</v>
      </c>
      <c r="W81" s="2">
        <v>85</v>
      </c>
      <c r="X81" s="2">
        <v>60</v>
      </c>
      <c r="Y81" s="2">
        <v>60</v>
      </c>
      <c r="Z81" s="2">
        <v>60</v>
      </c>
      <c r="AA81" s="2">
        <v>84</v>
      </c>
      <c r="AB81" s="2">
        <v>77</v>
      </c>
      <c r="AC81" s="2">
        <v>60</v>
      </c>
      <c r="AD81" s="9">
        <f t="shared" si="3"/>
        <v>1409.1</v>
      </c>
      <c r="AE81" s="9">
        <f t="shared" si="4"/>
        <v>56.363999999999997</v>
      </c>
      <c r="AF81" s="8">
        <f t="shared" si="5"/>
        <v>79</v>
      </c>
    </row>
    <row r="82" spans="1:32" x14ac:dyDescent="0.15">
      <c r="A82" s="8">
        <v>80</v>
      </c>
      <c r="B82" s="2" t="s">
        <v>306</v>
      </c>
      <c r="C82" s="2" t="s">
        <v>307</v>
      </c>
      <c r="D82" s="2" t="s">
        <v>147</v>
      </c>
      <c r="E82" s="2">
        <v>80</v>
      </c>
      <c r="F82" s="2">
        <v>80</v>
      </c>
      <c r="G82" s="2">
        <v>0</v>
      </c>
      <c r="H82" s="2">
        <v>0</v>
      </c>
      <c r="I82" s="2">
        <v>76</v>
      </c>
      <c r="J82" s="2">
        <v>70</v>
      </c>
      <c r="K82" s="2">
        <v>42</v>
      </c>
      <c r="L82" s="2">
        <v>93</v>
      </c>
      <c r="M82" s="2">
        <v>53</v>
      </c>
      <c r="N82" s="2">
        <v>40</v>
      </c>
      <c r="O82" s="2">
        <v>67</v>
      </c>
      <c r="P82" s="2">
        <v>69</v>
      </c>
      <c r="Q82" s="2">
        <v>60</v>
      </c>
      <c r="R82" s="2">
        <v>60</v>
      </c>
      <c r="S82" s="2">
        <v>40</v>
      </c>
      <c r="T82" s="2">
        <v>66</v>
      </c>
      <c r="U82" s="2">
        <v>68</v>
      </c>
      <c r="V82" s="2">
        <v>61</v>
      </c>
      <c r="W82" s="2">
        <v>74</v>
      </c>
      <c r="X82" s="2">
        <v>42</v>
      </c>
      <c r="Y82" s="2">
        <v>62</v>
      </c>
      <c r="Z82" s="2">
        <v>42</v>
      </c>
      <c r="AA82" s="2">
        <v>0</v>
      </c>
      <c r="AB82" s="2">
        <v>76</v>
      </c>
      <c r="AC82" s="2">
        <v>61</v>
      </c>
      <c r="AD82" s="9">
        <f t="shared" si="3"/>
        <v>1382</v>
      </c>
      <c r="AE82" s="9">
        <f t="shared" si="4"/>
        <v>55.28</v>
      </c>
      <c r="AF82" s="8">
        <f t="shared" si="5"/>
        <v>80</v>
      </c>
    </row>
    <row r="83" spans="1:32" x14ac:dyDescent="0.15">
      <c r="AE83"/>
    </row>
    <row r="84" spans="1:32" x14ac:dyDescent="0.15">
      <c r="AE84"/>
    </row>
    <row r="85" spans="1:32" x14ac:dyDescent="0.15">
      <c r="AE85"/>
    </row>
    <row r="86" spans="1:32" x14ac:dyDescent="0.15">
      <c r="AE86"/>
    </row>
    <row r="87" spans="1:32" x14ac:dyDescent="0.15">
      <c r="AE87"/>
    </row>
    <row r="88" spans="1:32" x14ac:dyDescent="0.15">
      <c r="AE88"/>
    </row>
    <row r="89" spans="1:32" x14ac:dyDescent="0.15">
      <c r="AE89"/>
    </row>
    <row r="90" spans="1:32" x14ac:dyDescent="0.15">
      <c r="AE90"/>
    </row>
    <row r="91" spans="1:32" x14ac:dyDescent="0.15">
      <c r="AE91"/>
    </row>
    <row r="92" spans="1:32" x14ac:dyDescent="0.15">
      <c r="AE92"/>
    </row>
    <row r="93" spans="1:32" x14ac:dyDescent="0.15">
      <c r="AE93"/>
    </row>
    <row r="94" spans="1:32" x14ac:dyDescent="0.15">
      <c r="AE94"/>
    </row>
    <row r="95" spans="1:32" x14ac:dyDescent="0.15">
      <c r="AE95"/>
    </row>
    <row r="96" spans="1:32" x14ac:dyDescent="0.15">
      <c r="AE96"/>
    </row>
    <row r="97" spans="31:31" x14ac:dyDescent="0.15">
      <c r="AE97"/>
    </row>
    <row r="98" spans="31:31" x14ac:dyDescent="0.15">
      <c r="AE98"/>
    </row>
    <row r="99" spans="31:31" x14ac:dyDescent="0.15">
      <c r="AE99"/>
    </row>
    <row r="100" spans="31:31" x14ac:dyDescent="0.15">
      <c r="AE100"/>
    </row>
    <row r="101" spans="31:31" x14ac:dyDescent="0.15">
      <c r="AE101"/>
    </row>
    <row r="102" spans="31:31" x14ac:dyDescent="0.15">
      <c r="AE102"/>
    </row>
    <row r="103" spans="31:31" x14ac:dyDescent="0.15">
      <c r="AE103"/>
    </row>
    <row r="104" spans="31:31" x14ac:dyDescent="0.15">
      <c r="AE104"/>
    </row>
    <row r="105" spans="31:31" x14ac:dyDescent="0.15">
      <c r="AE105"/>
    </row>
    <row r="106" spans="31:31" x14ac:dyDescent="0.15">
      <c r="AE106"/>
    </row>
    <row r="107" spans="31:31" x14ac:dyDescent="0.15">
      <c r="AE107"/>
    </row>
    <row r="108" spans="31:31" x14ac:dyDescent="0.15">
      <c r="AE108"/>
    </row>
    <row r="109" spans="31:31" x14ac:dyDescent="0.15">
      <c r="AE109"/>
    </row>
    <row r="110" spans="31:31" x14ac:dyDescent="0.15">
      <c r="AE110"/>
    </row>
    <row r="111" spans="31:31" x14ac:dyDescent="0.15">
      <c r="AE111"/>
    </row>
    <row r="112" spans="31:31" x14ac:dyDescent="0.15">
      <c r="AE112"/>
    </row>
    <row r="113" spans="31:31" x14ac:dyDescent="0.15">
      <c r="AE113"/>
    </row>
    <row r="114" spans="31:31" x14ac:dyDescent="0.15">
      <c r="AE114"/>
    </row>
    <row r="115" spans="31:31" x14ac:dyDescent="0.15">
      <c r="AE115"/>
    </row>
    <row r="116" spans="31:31" x14ac:dyDescent="0.15">
      <c r="AE116"/>
    </row>
    <row r="117" spans="31:31" x14ac:dyDescent="0.15">
      <c r="AE117"/>
    </row>
    <row r="118" spans="31:31" x14ac:dyDescent="0.15">
      <c r="AE118"/>
    </row>
    <row r="119" spans="31:31" x14ac:dyDescent="0.15">
      <c r="AE119"/>
    </row>
    <row r="120" spans="31:31" x14ac:dyDescent="0.15">
      <c r="AE120"/>
    </row>
    <row r="121" spans="31:31" x14ac:dyDescent="0.15">
      <c r="AE121"/>
    </row>
    <row r="122" spans="31:31" x14ac:dyDescent="0.15">
      <c r="AE122" s="12"/>
    </row>
  </sheetData>
  <mergeCells count="1">
    <mergeCell ref="A1:AF1"/>
  </mergeCells>
  <phoneticPr fontId="4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6"/>
  <sheetViews>
    <sheetView topLeftCell="H1" workbookViewId="0">
      <selection activeCell="AF5" sqref="AF5"/>
    </sheetView>
  </sheetViews>
  <sheetFormatPr defaultColWidth="8.875" defaultRowHeight="13.5" x14ac:dyDescent="0.15"/>
  <cols>
    <col min="2" max="2" width="14" customWidth="1"/>
    <col min="4" max="4" width="21" customWidth="1"/>
    <col min="31" max="31" width="12.875" customWidth="1"/>
    <col min="32" max="32" width="12.375" customWidth="1"/>
  </cols>
  <sheetData>
    <row r="1" spans="1:32" ht="18" x14ac:dyDescent="0.15">
      <c r="A1" s="25" t="s">
        <v>410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22.5" x14ac:dyDescent="0.15">
      <c r="A2" s="6" t="s">
        <v>309</v>
      </c>
      <c r="B2" s="6" t="s">
        <v>114</v>
      </c>
      <c r="C2" s="6" t="s">
        <v>115</v>
      </c>
      <c r="D2" s="6" t="s">
        <v>116</v>
      </c>
      <c r="E2" s="6" t="s">
        <v>117</v>
      </c>
      <c r="F2" s="6" t="s">
        <v>118</v>
      </c>
      <c r="G2" s="6" t="s">
        <v>119</v>
      </c>
      <c r="H2" s="6" t="s">
        <v>120</v>
      </c>
      <c r="I2" s="6" t="s">
        <v>121</v>
      </c>
      <c r="J2" s="6" t="s">
        <v>122</v>
      </c>
      <c r="K2" s="6" t="s">
        <v>123</v>
      </c>
      <c r="L2" s="6" t="s">
        <v>124</v>
      </c>
      <c r="M2" s="6" t="s">
        <v>125</v>
      </c>
      <c r="N2" s="6" t="s">
        <v>126</v>
      </c>
      <c r="O2" s="6" t="s">
        <v>127</v>
      </c>
      <c r="P2" s="6" t="s">
        <v>128</v>
      </c>
      <c r="Q2" s="6" t="s">
        <v>129</v>
      </c>
      <c r="R2" s="6" t="s">
        <v>130</v>
      </c>
      <c r="S2" s="6" t="s">
        <v>131</v>
      </c>
      <c r="T2" s="6" t="s">
        <v>132</v>
      </c>
      <c r="U2" s="6" t="s">
        <v>133</v>
      </c>
      <c r="V2" s="6" t="s">
        <v>134</v>
      </c>
      <c r="W2" s="6" t="s">
        <v>135</v>
      </c>
      <c r="X2" s="6" t="s">
        <v>136</v>
      </c>
      <c r="Y2" s="6" t="s">
        <v>137</v>
      </c>
      <c r="Z2" s="6" t="s">
        <v>138</v>
      </c>
      <c r="AA2" s="6" t="s">
        <v>139</v>
      </c>
      <c r="AB2" s="6" t="s">
        <v>140</v>
      </c>
      <c r="AC2" s="6" t="s">
        <v>141</v>
      </c>
      <c r="AD2" s="6" t="s">
        <v>142</v>
      </c>
      <c r="AE2" s="6" t="s">
        <v>33</v>
      </c>
      <c r="AF2" s="6" t="s">
        <v>34</v>
      </c>
    </row>
    <row r="3" spans="1:32" x14ac:dyDescent="0.15">
      <c r="A3" s="8">
        <v>1</v>
      </c>
      <c r="B3" s="2" t="s">
        <v>395</v>
      </c>
      <c r="C3" s="2" t="s">
        <v>396</v>
      </c>
      <c r="D3" s="2" t="s">
        <v>397</v>
      </c>
      <c r="E3" s="2">
        <v>89</v>
      </c>
      <c r="F3" s="2">
        <v>97</v>
      </c>
      <c r="G3" s="2">
        <v>67</v>
      </c>
      <c r="H3" s="2">
        <v>98</v>
      </c>
      <c r="I3" s="2">
        <v>80</v>
      </c>
      <c r="J3" s="2">
        <v>60</v>
      </c>
      <c r="K3" s="2">
        <v>88</v>
      </c>
      <c r="L3" s="2">
        <v>100</v>
      </c>
      <c r="M3" s="2">
        <v>71</v>
      </c>
      <c r="N3" s="2">
        <v>80.5</v>
      </c>
      <c r="O3" s="2">
        <v>87</v>
      </c>
      <c r="P3" s="2">
        <v>99</v>
      </c>
      <c r="Q3" s="2">
        <v>71</v>
      </c>
      <c r="R3" s="2">
        <v>91</v>
      </c>
      <c r="S3" s="2">
        <v>75</v>
      </c>
      <c r="T3" s="2">
        <v>87</v>
      </c>
      <c r="U3" s="2">
        <v>73</v>
      </c>
      <c r="V3" s="2">
        <v>69</v>
      </c>
      <c r="W3" s="2">
        <v>61</v>
      </c>
      <c r="X3" s="2">
        <v>86</v>
      </c>
      <c r="Y3" s="2">
        <v>91</v>
      </c>
      <c r="Z3" s="2">
        <v>75</v>
      </c>
      <c r="AA3" s="2">
        <v>96</v>
      </c>
      <c r="AB3" s="2">
        <v>91</v>
      </c>
      <c r="AC3" s="2">
        <v>88</v>
      </c>
      <c r="AD3" s="2">
        <f t="shared" ref="AD3:AD9" si="0">SUM(E3:AC3)</f>
        <v>2070.5</v>
      </c>
      <c r="AE3" s="2">
        <f>SUM(E3:AC3)/COUNTA($E$2:$AC$2)</f>
        <v>82.82</v>
      </c>
      <c r="AF3" s="2">
        <f>RANK(AE3,$AE$3:$AE$9)</f>
        <v>1</v>
      </c>
    </row>
    <row r="4" spans="1:32" x14ac:dyDescent="0.15">
      <c r="A4" s="8">
        <v>2</v>
      </c>
      <c r="B4" s="2" t="s">
        <v>398</v>
      </c>
      <c r="C4" s="2" t="s">
        <v>399</v>
      </c>
      <c r="D4" s="2" t="s">
        <v>397</v>
      </c>
      <c r="E4" s="2">
        <v>89</v>
      </c>
      <c r="F4" s="2">
        <v>98</v>
      </c>
      <c r="G4" s="2">
        <v>70</v>
      </c>
      <c r="H4" s="2">
        <v>93</v>
      </c>
      <c r="I4" s="2">
        <v>61</v>
      </c>
      <c r="J4" s="2">
        <v>62</v>
      </c>
      <c r="K4" s="2">
        <v>80</v>
      </c>
      <c r="L4" s="2">
        <v>100</v>
      </c>
      <c r="M4" s="2">
        <v>74</v>
      </c>
      <c r="N4" s="2">
        <v>83.5</v>
      </c>
      <c r="O4" s="2">
        <v>76</v>
      </c>
      <c r="P4" s="2">
        <v>68</v>
      </c>
      <c r="Q4" s="2">
        <v>77</v>
      </c>
      <c r="R4" s="2">
        <v>85</v>
      </c>
      <c r="S4" s="2">
        <v>72</v>
      </c>
      <c r="T4" s="2">
        <v>84</v>
      </c>
      <c r="U4" s="2">
        <v>64</v>
      </c>
      <c r="V4" s="2">
        <v>73</v>
      </c>
      <c r="W4" s="2">
        <v>76</v>
      </c>
      <c r="X4" s="2">
        <v>65</v>
      </c>
      <c r="Y4" s="2">
        <v>90</v>
      </c>
      <c r="Z4" s="2">
        <v>70</v>
      </c>
      <c r="AA4" s="2">
        <v>96</v>
      </c>
      <c r="AB4" s="2">
        <v>91</v>
      </c>
      <c r="AC4" s="2">
        <v>90</v>
      </c>
      <c r="AD4" s="2">
        <f t="shared" si="0"/>
        <v>1987.5</v>
      </c>
      <c r="AE4" s="2">
        <f t="shared" ref="AE4:AE9" si="1">SUM(E4:AC4)/COUNTA($E$2:$AC$2)</f>
        <v>79.5</v>
      </c>
      <c r="AF4" s="2">
        <f t="shared" ref="AF4:AF9" si="2">RANK(AE4,$AE$3:$AE$9)</f>
        <v>2</v>
      </c>
    </row>
    <row r="5" spans="1:32" x14ac:dyDescent="0.15">
      <c r="A5" s="8">
        <v>3</v>
      </c>
      <c r="B5" s="2" t="s">
        <v>400</v>
      </c>
      <c r="C5" s="2" t="s">
        <v>401</v>
      </c>
      <c r="D5" s="2" t="s">
        <v>397</v>
      </c>
      <c r="E5" s="2">
        <v>83</v>
      </c>
      <c r="F5" s="2">
        <v>75</v>
      </c>
      <c r="G5" s="2">
        <v>70</v>
      </c>
      <c r="H5" s="2">
        <v>84</v>
      </c>
      <c r="I5" s="2">
        <v>78</v>
      </c>
      <c r="J5" s="2">
        <v>72</v>
      </c>
      <c r="K5" s="2">
        <v>81</v>
      </c>
      <c r="L5" s="2">
        <v>86</v>
      </c>
      <c r="M5" s="2">
        <v>87</v>
      </c>
      <c r="N5" s="2">
        <v>73.5</v>
      </c>
      <c r="O5" s="2">
        <v>80</v>
      </c>
      <c r="P5" s="2">
        <v>60</v>
      </c>
      <c r="Q5" s="2">
        <v>58</v>
      </c>
      <c r="R5" s="2">
        <v>62</v>
      </c>
      <c r="S5" s="2">
        <v>82</v>
      </c>
      <c r="T5" s="2">
        <v>72</v>
      </c>
      <c r="U5" s="2">
        <v>53</v>
      </c>
      <c r="V5" s="2">
        <v>44</v>
      </c>
      <c r="W5" s="2">
        <v>84</v>
      </c>
      <c r="X5" s="2">
        <v>60</v>
      </c>
      <c r="Y5" s="2">
        <v>60</v>
      </c>
      <c r="Z5" s="2">
        <v>50</v>
      </c>
      <c r="AA5" s="2">
        <v>92</v>
      </c>
      <c r="AB5" s="2">
        <v>84</v>
      </c>
      <c r="AC5" s="2">
        <v>65</v>
      </c>
      <c r="AD5" s="2">
        <f t="shared" si="0"/>
        <v>1795.5</v>
      </c>
      <c r="AE5" s="2">
        <f t="shared" si="1"/>
        <v>71.819999999999993</v>
      </c>
      <c r="AF5" s="2">
        <f t="shared" si="2"/>
        <v>3</v>
      </c>
    </row>
    <row r="6" spans="1:32" x14ac:dyDescent="0.15">
      <c r="A6" s="8">
        <v>4</v>
      </c>
      <c r="B6" s="2" t="s">
        <v>402</v>
      </c>
      <c r="C6" s="2" t="s">
        <v>403</v>
      </c>
      <c r="D6" s="2" t="s">
        <v>397</v>
      </c>
      <c r="E6" s="2">
        <v>82</v>
      </c>
      <c r="F6" s="2">
        <v>25</v>
      </c>
      <c r="G6" s="2">
        <v>60</v>
      </c>
      <c r="H6" s="2">
        <v>0</v>
      </c>
      <c r="I6" s="2">
        <v>40</v>
      </c>
      <c r="J6" s="2">
        <v>61</v>
      </c>
      <c r="K6" s="2">
        <v>60</v>
      </c>
      <c r="L6" s="2">
        <v>0</v>
      </c>
      <c r="M6" s="2">
        <v>66</v>
      </c>
      <c r="N6" s="2">
        <v>20.5</v>
      </c>
      <c r="O6" s="2">
        <v>60</v>
      </c>
      <c r="P6" s="2">
        <v>60</v>
      </c>
      <c r="Q6" s="2">
        <v>60</v>
      </c>
      <c r="R6" s="2">
        <v>60</v>
      </c>
      <c r="S6" s="2">
        <v>60</v>
      </c>
      <c r="T6" s="2">
        <v>50</v>
      </c>
      <c r="U6" s="2">
        <v>56</v>
      </c>
      <c r="V6" s="2">
        <v>36</v>
      </c>
      <c r="W6" s="2">
        <v>61</v>
      </c>
      <c r="X6" s="2">
        <v>52</v>
      </c>
      <c r="Y6" s="2">
        <v>60</v>
      </c>
      <c r="Z6" s="2">
        <v>44</v>
      </c>
      <c r="AA6" s="2">
        <v>0</v>
      </c>
      <c r="AB6" s="2">
        <v>77</v>
      </c>
      <c r="AC6" s="2">
        <v>61</v>
      </c>
      <c r="AD6" s="2">
        <f t="shared" si="0"/>
        <v>1211.5</v>
      </c>
      <c r="AE6" s="2">
        <f t="shared" si="1"/>
        <v>48.46</v>
      </c>
      <c r="AF6" s="2">
        <f t="shared" si="2"/>
        <v>4</v>
      </c>
    </row>
    <row r="7" spans="1:32" x14ac:dyDescent="0.15">
      <c r="A7" s="8">
        <v>5</v>
      </c>
      <c r="B7" s="2" t="s">
        <v>404</v>
      </c>
      <c r="C7" s="2" t="s">
        <v>405</v>
      </c>
      <c r="D7" s="2" t="s">
        <v>397</v>
      </c>
      <c r="E7" s="2">
        <v>82</v>
      </c>
      <c r="F7" s="2">
        <v>16</v>
      </c>
      <c r="G7" s="2">
        <v>60</v>
      </c>
      <c r="H7" s="2">
        <v>0</v>
      </c>
      <c r="I7" s="2">
        <v>30</v>
      </c>
      <c r="J7" s="2">
        <v>60</v>
      </c>
      <c r="K7" s="2">
        <v>62</v>
      </c>
      <c r="L7" s="2">
        <v>0</v>
      </c>
      <c r="M7" s="2">
        <v>74</v>
      </c>
      <c r="N7" s="2">
        <v>34</v>
      </c>
      <c r="O7" s="2">
        <v>50</v>
      </c>
      <c r="P7" s="2">
        <v>62</v>
      </c>
      <c r="Q7" s="2">
        <v>50</v>
      </c>
      <c r="R7" s="2">
        <v>60</v>
      </c>
      <c r="S7" s="2">
        <v>60</v>
      </c>
      <c r="T7" s="2">
        <v>57</v>
      </c>
      <c r="U7" s="2">
        <v>53</v>
      </c>
      <c r="V7" s="2">
        <v>35</v>
      </c>
      <c r="W7" s="2">
        <v>60</v>
      </c>
      <c r="X7" s="2">
        <v>61</v>
      </c>
      <c r="Y7" s="2">
        <v>60</v>
      </c>
      <c r="Z7" s="2">
        <v>42</v>
      </c>
      <c r="AA7" s="2">
        <v>0</v>
      </c>
      <c r="AB7" s="2">
        <v>77</v>
      </c>
      <c r="AC7" s="2">
        <v>60</v>
      </c>
      <c r="AD7" s="2">
        <f t="shared" si="0"/>
        <v>1205</v>
      </c>
      <c r="AE7" s="2">
        <f t="shared" si="1"/>
        <v>48.2</v>
      </c>
      <c r="AF7" s="2">
        <f t="shared" si="2"/>
        <v>5</v>
      </c>
    </row>
    <row r="8" spans="1:32" x14ac:dyDescent="0.15">
      <c r="A8" s="8">
        <v>6</v>
      </c>
      <c r="B8" s="2" t="s">
        <v>406</v>
      </c>
      <c r="C8" s="2" t="s">
        <v>407</v>
      </c>
      <c r="D8" s="2" t="s">
        <v>397</v>
      </c>
      <c r="E8" s="2"/>
      <c r="F8" s="2">
        <v>73</v>
      </c>
      <c r="G8" s="2">
        <v>93</v>
      </c>
      <c r="H8" s="2">
        <v>60</v>
      </c>
      <c r="I8" s="2"/>
      <c r="J8" s="2"/>
      <c r="K8" s="2">
        <v>72</v>
      </c>
      <c r="L8" s="2">
        <v>92</v>
      </c>
      <c r="M8" s="2">
        <v>62</v>
      </c>
      <c r="N8" s="2">
        <v>67.5</v>
      </c>
      <c r="O8" s="2">
        <v>52</v>
      </c>
      <c r="P8" s="2">
        <v>71</v>
      </c>
      <c r="Q8" s="2"/>
      <c r="R8" s="2"/>
      <c r="S8" s="2">
        <v>70</v>
      </c>
      <c r="T8" s="2"/>
      <c r="U8" s="2">
        <v>48</v>
      </c>
      <c r="V8" s="2">
        <v>61</v>
      </c>
      <c r="W8" s="2"/>
      <c r="X8" s="2"/>
      <c r="Y8" s="2">
        <v>60</v>
      </c>
      <c r="Z8" s="2">
        <v>46</v>
      </c>
      <c r="AA8" s="2">
        <v>88</v>
      </c>
      <c r="AB8" s="2">
        <v>80</v>
      </c>
      <c r="AC8" s="2">
        <v>61</v>
      </c>
      <c r="AD8" s="2">
        <f t="shared" si="0"/>
        <v>1156.5</v>
      </c>
      <c r="AE8" s="2">
        <f t="shared" si="1"/>
        <v>46.26</v>
      </c>
      <c r="AF8" s="2">
        <f t="shared" si="2"/>
        <v>6</v>
      </c>
    </row>
    <row r="9" spans="1:32" x14ac:dyDescent="0.15">
      <c r="A9" s="8">
        <v>7</v>
      </c>
      <c r="B9" s="2" t="s">
        <v>408</v>
      </c>
      <c r="C9" s="2" t="s">
        <v>409</v>
      </c>
      <c r="D9" s="2" t="s">
        <v>397</v>
      </c>
      <c r="E9" s="2">
        <v>80</v>
      </c>
      <c r="F9" s="2">
        <v>80</v>
      </c>
      <c r="G9" s="2">
        <v>31</v>
      </c>
      <c r="H9" s="2">
        <v>0</v>
      </c>
      <c r="I9" s="2">
        <v>75</v>
      </c>
      <c r="J9" s="2">
        <v>62</v>
      </c>
      <c r="K9" s="2">
        <v>60</v>
      </c>
      <c r="L9" s="2">
        <v>20</v>
      </c>
      <c r="M9" s="2">
        <v>51</v>
      </c>
      <c r="N9" s="2">
        <v>37</v>
      </c>
      <c r="O9" s="2">
        <v>0</v>
      </c>
      <c r="P9" s="2">
        <v>47</v>
      </c>
      <c r="Q9" s="2">
        <v>57</v>
      </c>
      <c r="R9" s="2">
        <v>60</v>
      </c>
      <c r="S9" s="2">
        <v>0</v>
      </c>
      <c r="T9" s="2">
        <v>53</v>
      </c>
      <c r="U9" s="2">
        <v>64</v>
      </c>
      <c r="V9" s="2">
        <v>40</v>
      </c>
      <c r="W9" s="2">
        <v>61</v>
      </c>
      <c r="X9" s="2">
        <v>52</v>
      </c>
      <c r="Y9" s="2">
        <v>51</v>
      </c>
      <c r="Z9" s="2">
        <v>29</v>
      </c>
      <c r="AA9" s="2">
        <v>0</v>
      </c>
      <c r="AB9" s="2">
        <v>53</v>
      </c>
      <c r="AC9" s="2">
        <v>48</v>
      </c>
      <c r="AD9" s="2">
        <f t="shared" si="0"/>
        <v>1111</v>
      </c>
      <c r="AE9" s="2">
        <f t="shared" si="1"/>
        <v>44.44</v>
      </c>
      <c r="AF9" s="2">
        <f t="shared" si="2"/>
        <v>7</v>
      </c>
    </row>
    <row r="11" spans="1:32" x14ac:dyDescent="0.15">
      <c r="AE11" s="20"/>
    </row>
    <row r="12" spans="1:32" x14ac:dyDescent="0.15">
      <c r="AE12" s="20"/>
    </row>
    <row r="13" spans="1:32" x14ac:dyDescent="0.15">
      <c r="AE13" s="20"/>
    </row>
    <row r="14" spans="1:32" x14ac:dyDescent="0.15">
      <c r="AE14" s="20"/>
    </row>
    <row r="15" spans="1:32" x14ac:dyDescent="0.15">
      <c r="AE15" s="20"/>
    </row>
    <row r="16" spans="1:32" x14ac:dyDescent="0.15">
      <c r="AE16" s="20"/>
    </row>
  </sheetData>
  <mergeCells count="1">
    <mergeCell ref="A1:AF1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37"/>
  <sheetViews>
    <sheetView topLeftCell="J1" workbookViewId="0">
      <selection activeCell="AH5" sqref="AH5"/>
    </sheetView>
  </sheetViews>
  <sheetFormatPr defaultColWidth="8.875" defaultRowHeight="13.5" x14ac:dyDescent="0.15"/>
  <cols>
    <col min="2" max="2" width="14.25" customWidth="1"/>
    <col min="4" max="4" width="26.875" customWidth="1"/>
    <col min="33" max="34" width="11.875" customWidth="1"/>
  </cols>
  <sheetData>
    <row r="1" spans="1:34" ht="27" x14ac:dyDescent="0.15">
      <c r="A1" s="26" t="s">
        <v>579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4" ht="33.75" x14ac:dyDescent="0.15">
      <c r="A2" s="6" t="s">
        <v>309</v>
      </c>
      <c r="B2" s="6" t="s">
        <v>114</v>
      </c>
      <c r="C2" s="6" t="s">
        <v>115</v>
      </c>
      <c r="D2" s="6" t="s">
        <v>116</v>
      </c>
      <c r="E2" s="6" t="s">
        <v>411</v>
      </c>
      <c r="F2" s="6" t="s">
        <v>412</v>
      </c>
      <c r="G2" s="6" t="s">
        <v>413</v>
      </c>
      <c r="H2" s="6" t="s">
        <v>414</v>
      </c>
      <c r="I2" s="6" t="s">
        <v>415</v>
      </c>
      <c r="J2" s="6" t="s">
        <v>416</v>
      </c>
      <c r="K2" s="6" t="s">
        <v>417</v>
      </c>
      <c r="L2" s="6" t="s">
        <v>418</v>
      </c>
      <c r="M2" s="6" t="s">
        <v>419</v>
      </c>
      <c r="N2" s="6" t="s">
        <v>420</v>
      </c>
      <c r="O2" s="6" t="s">
        <v>421</v>
      </c>
      <c r="P2" s="6" t="s">
        <v>656</v>
      </c>
      <c r="Q2" s="6" t="s">
        <v>422</v>
      </c>
      <c r="R2" s="6" t="s">
        <v>423</v>
      </c>
      <c r="S2" s="6" t="s">
        <v>424</v>
      </c>
      <c r="T2" s="6" t="s">
        <v>425</v>
      </c>
      <c r="U2" s="6" t="s">
        <v>426</v>
      </c>
      <c r="V2" s="6" t="s">
        <v>427</v>
      </c>
      <c r="W2" s="6" t="s">
        <v>428</v>
      </c>
      <c r="X2" s="6" t="s">
        <v>429</v>
      </c>
      <c r="Y2" s="6" t="s">
        <v>430</v>
      </c>
      <c r="Z2" s="6" t="s">
        <v>431</v>
      </c>
      <c r="AA2" s="6" t="s">
        <v>432</v>
      </c>
      <c r="AB2" s="6" t="s">
        <v>433</v>
      </c>
      <c r="AC2" s="6" t="s">
        <v>434</v>
      </c>
      <c r="AD2" s="6" t="s">
        <v>435</v>
      </c>
      <c r="AE2" s="6" t="s">
        <v>436</v>
      </c>
      <c r="AF2" s="6" t="s">
        <v>142</v>
      </c>
      <c r="AG2" s="6" t="s">
        <v>33</v>
      </c>
      <c r="AH2" s="6" t="s">
        <v>34</v>
      </c>
    </row>
    <row r="3" spans="1:34" x14ac:dyDescent="0.15">
      <c r="A3" s="2">
        <v>1</v>
      </c>
      <c r="B3" s="2" t="s">
        <v>437</v>
      </c>
      <c r="C3" s="2" t="s">
        <v>438</v>
      </c>
      <c r="D3" s="2" t="s">
        <v>439</v>
      </c>
      <c r="E3" s="2">
        <v>76</v>
      </c>
      <c r="F3" s="2">
        <v>94</v>
      </c>
      <c r="G3" s="2">
        <v>96.2</v>
      </c>
      <c r="H3" s="2">
        <v>98</v>
      </c>
      <c r="I3" s="2">
        <v>88</v>
      </c>
      <c r="J3" s="2">
        <v>96</v>
      </c>
      <c r="K3" s="2">
        <v>89</v>
      </c>
      <c r="L3" s="2">
        <v>88</v>
      </c>
      <c r="M3" s="2">
        <v>89</v>
      </c>
      <c r="N3" s="2">
        <v>92</v>
      </c>
      <c r="O3" s="2">
        <v>69</v>
      </c>
      <c r="P3" s="2">
        <v>93</v>
      </c>
      <c r="Q3" s="2">
        <v>86</v>
      </c>
      <c r="R3" s="2">
        <v>75</v>
      </c>
      <c r="S3" s="2">
        <v>89</v>
      </c>
      <c r="T3" s="2">
        <v>85</v>
      </c>
      <c r="U3" s="2">
        <v>91</v>
      </c>
      <c r="V3" s="2">
        <v>92</v>
      </c>
      <c r="W3" s="2">
        <v>82</v>
      </c>
      <c r="X3" s="2">
        <v>81</v>
      </c>
      <c r="Y3" s="2">
        <v>95</v>
      </c>
      <c r="Z3" s="2">
        <v>75</v>
      </c>
      <c r="AA3" s="2">
        <v>89</v>
      </c>
      <c r="AB3" s="2">
        <v>86</v>
      </c>
      <c r="AC3" s="2">
        <v>93</v>
      </c>
      <c r="AD3" s="2">
        <v>83</v>
      </c>
      <c r="AE3" s="2">
        <v>78</v>
      </c>
      <c r="AF3" s="2">
        <f t="shared" ref="AF3:AF37" si="0">SUM(E3:AE3)</f>
        <v>2348.1999999999998</v>
      </c>
      <c r="AG3" s="5">
        <f t="shared" ref="AG3:AG37" si="1">SUM(E3:AE3)/COUNTA($E$2:$AE$2)</f>
        <v>86.970370370370361</v>
      </c>
      <c r="AH3" s="2">
        <f>RANK(AG3,$AG$3:$AG$37)</f>
        <v>1</v>
      </c>
    </row>
    <row r="4" spans="1:34" x14ac:dyDescent="0.15">
      <c r="A4" s="2">
        <v>2</v>
      </c>
      <c r="B4" s="2" t="s">
        <v>440</v>
      </c>
      <c r="C4" s="2" t="s">
        <v>441</v>
      </c>
      <c r="D4" s="2" t="s">
        <v>439</v>
      </c>
      <c r="E4" s="2">
        <v>78</v>
      </c>
      <c r="F4" s="2">
        <v>92</v>
      </c>
      <c r="G4" s="2">
        <v>94.2</v>
      </c>
      <c r="H4" s="2">
        <v>80</v>
      </c>
      <c r="I4" s="2">
        <v>83</v>
      </c>
      <c r="J4" s="2">
        <v>95</v>
      </c>
      <c r="K4" s="2">
        <v>79</v>
      </c>
      <c r="L4" s="2">
        <v>69</v>
      </c>
      <c r="M4" s="2">
        <v>88</v>
      </c>
      <c r="N4" s="2">
        <v>94</v>
      </c>
      <c r="O4" s="2">
        <v>86</v>
      </c>
      <c r="P4" s="2">
        <v>86</v>
      </c>
      <c r="Q4" s="2">
        <v>87</v>
      </c>
      <c r="R4" s="2">
        <v>80</v>
      </c>
      <c r="S4" s="2">
        <v>92</v>
      </c>
      <c r="T4" s="2">
        <v>90</v>
      </c>
      <c r="U4" s="2">
        <v>87</v>
      </c>
      <c r="V4" s="2">
        <v>85</v>
      </c>
      <c r="W4" s="2">
        <v>87</v>
      </c>
      <c r="X4" s="2">
        <v>70</v>
      </c>
      <c r="Y4" s="2">
        <v>95</v>
      </c>
      <c r="Z4" s="2">
        <v>85</v>
      </c>
      <c r="AA4" s="2">
        <v>89</v>
      </c>
      <c r="AB4" s="2">
        <v>87</v>
      </c>
      <c r="AC4" s="2">
        <v>90</v>
      </c>
      <c r="AD4" s="2">
        <v>75</v>
      </c>
      <c r="AE4" s="2">
        <v>90</v>
      </c>
      <c r="AF4" s="2">
        <f t="shared" si="0"/>
        <v>2313.1999999999998</v>
      </c>
      <c r="AG4" s="5">
        <f t="shared" si="1"/>
        <v>85.67407407407407</v>
      </c>
      <c r="AH4" s="2">
        <f t="shared" ref="AH4:AH37" si="2">RANK(AG4,$AG$3:$AG$37)</f>
        <v>3</v>
      </c>
    </row>
    <row r="5" spans="1:34" x14ac:dyDescent="0.15">
      <c r="A5" s="2">
        <v>3</v>
      </c>
      <c r="B5" s="2" t="s">
        <v>442</v>
      </c>
      <c r="C5" s="2" t="s">
        <v>443</v>
      </c>
      <c r="D5" s="2" t="s">
        <v>439</v>
      </c>
      <c r="E5" s="2">
        <v>80</v>
      </c>
      <c r="F5" s="2">
        <v>94</v>
      </c>
      <c r="G5" s="2">
        <v>95.5</v>
      </c>
      <c r="H5" s="2">
        <v>82</v>
      </c>
      <c r="I5" s="2">
        <v>85</v>
      </c>
      <c r="J5" s="2">
        <v>84</v>
      </c>
      <c r="K5" s="2">
        <v>90</v>
      </c>
      <c r="L5" s="2">
        <v>71</v>
      </c>
      <c r="M5" s="2">
        <v>86</v>
      </c>
      <c r="N5" s="2">
        <v>85</v>
      </c>
      <c r="O5" s="2">
        <v>73</v>
      </c>
      <c r="P5" s="2">
        <v>65</v>
      </c>
      <c r="Q5" s="2">
        <v>87</v>
      </c>
      <c r="R5" s="2">
        <v>77</v>
      </c>
      <c r="S5" s="2">
        <v>91</v>
      </c>
      <c r="T5" s="2">
        <v>90</v>
      </c>
      <c r="U5" s="2">
        <v>87</v>
      </c>
      <c r="V5" s="2">
        <v>93</v>
      </c>
      <c r="W5" s="2">
        <v>82</v>
      </c>
      <c r="X5" s="2">
        <v>97</v>
      </c>
      <c r="Y5" s="2">
        <v>95</v>
      </c>
      <c r="Z5" s="2">
        <v>71</v>
      </c>
      <c r="AA5" s="2">
        <v>92</v>
      </c>
      <c r="AB5" s="2">
        <v>86</v>
      </c>
      <c r="AC5" s="2">
        <v>93</v>
      </c>
      <c r="AD5" s="2">
        <v>90</v>
      </c>
      <c r="AE5" s="2">
        <v>93</v>
      </c>
      <c r="AF5" s="2">
        <f t="shared" si="0"/>
        <v>2314.5</v>
      </c>
      <c r="AG5" s="5">
        <f t="shared" si="1"/>
        <v>85.722222222222229</v>
      </c>
      <c r="AH5" s="2">
        <f t="shared" si="2"/>
        <v>2</v>
      </c>
    </row>
    <row r="6" spans="1:34" x14ac:dyDescent="0.15">
      <c r="A6" s="2">
        <v>4</v>
      </c>
      <c r="B6" s="2" t="s">
        <v>444</v>
      </c>
      <c r="C6" s="2" t="s">
        <v>445</v>
      </c>
      <c r="D6" s="2" t="s">
        <v>439</v>
      </c>
      <c r="E6" s="2">
        <v>85</v>
      </c>
      <c r="F6" s="2">
        <v>84</v>
      </c>
      <c r="G6" s="2">
        <v>96.7</v>
      </c>
      <c r="H6" s="2">
        <v>80</v>
      </c>
      <c r="I6" s="2">
        <v>87</v>
      </c>
      <c r="J6" s="2">
        <v>87</v>
      </c>
      <c r="K6" s="2">
        <v>94</v>
      </c>
      <c r="L6" s="2">
        <v>73</v>
      </c>
      <c r="M6" s="2">
        <v>88</v>
      </c>
      <c r="N6" s="2">
        <v>64</v>
      </c>
      <c r="O6" s="2">
        <v>74</v>
      </c>
      <c r="P6" s="2">
        <v>68</v>
      </c>
      <c r="Q6" s="2">
        <v>82</v>
      </c>
      <c r="R6" s="2">
        <v>74</v>
      </c>
      <c r="S6" s="2">
        <v>93</v>
      </c>
      <c r="T6" s="2">
        <v>89</v>
      </c>
      <c r="U6" s="2">
        <v>81</v>
      </c>
      <c r="V6" s="2">
        <v>89</v>
      </c>
      <c r="W6" s="2">
        <v>84</v>
      </c>
      <c r="X6" s="2">
        <v>92</v>
      </c>
      <c r="Y6" s="2">
        <v>94</v>
      </c>
      <c r="Z6" s="2">
        <v>78</v>
      </c>
      <c r="AA6" s="2">
        <v>91</v>
      </c>
      <c r="AB6" s="2">
        <v>89</v>
      </c>
      <c r="AC6" s="2">
        <v>94</v>
      </c>
      <c r="AD6" s="2">
        <v>79</v>
      </c>
      <c r="AE6" s="2">
        <v>85</v>
      </c>
      <c r="AF6" s="2">
        <f t="shared" si="0"/>
        <v>2274.6999999999998</v>
      </c>
      <c r="AG6" s="5">
        <f t="shared" si="1"/>
        <v>84.248148148148147</v>
      </c>
      <c r="AH6" s="2">
        <f t="shared" si="2"/>
        <v>4</v>
      </c>
    </row>
    <row r="7" spans="1:34" x14ac:dyDescent="0.15">
      <c r="A7" s="2">
        <v>5</v>
      </c>
      <c r="B7" s="2" t="s">
        <v>446</v>
      </c>
      <c r="C7" s="2" t="s">
        <v>447</v>
      </c>
      <c r="D7" s="2" t="s">
        <v>439</v>
      </c>
      <c r="E7" s="2">
        <v>81</v>
      </c>
      <c r="F7" s="2">
        <v>90</v>
      </c>
      <c r="G7" s="2">
        <v>91.2</v>
      </c>
      <c r="H7" s="2">
        <v>85</v>
      </c>
      <c r="I7" s="2">
        <v>86</v>
      </c>
      <c r="J7" s="2">
        <v>90</v>
      </c>
      <c r="K7" s="2">
        <v>71</v>
      </c>
      <c r="L7" s="2">
        <v>73</v>
      </c>
      <c r="M7" s="2">
        <v>92</v>
      </c>
      <c r="N7" s="2">
        <v>80</v>
      </c>
      <c r="O7" s="2">
        <v>68</v>
      </c>
      <c r="P7" s="2">
        <v>88</v>
      </c>
      <c r="Q7" s="2">
        <v>90</v>
      </c>
      <c r="R7" s="2">
        <v>82</v>
      </c>
      <c r="S7" s="2">
        <v>89</v>
      </c>
      <c r="T7" s="2">
        <v>91</v>
      </c>
      <c r="U7" s="2">
        <v>84</v>
      </c>
      <c r="V7" s="2">
        <v>82</v>
      </c>
      <c r="W7" s="2">
        <v>72</v>
      </c>
      <c r="X7" s="2">
        <v>76</v>
      </c>
      <c r="Y7" s="2">
        <v>95</v>
      </c>
      <c r="Z7" s="2">
        <v>75</v>
      </c>
      <c r="AA7" s="2">
        <v>95</v>
      </c>
      <c r="AB7" s="2">
        <v>88</v>
      </c>
      <c r="AC7" s="2">
        <v>93</v>
      </c>
      <c r="AD7" s="2">
        <v>75</v>
      </c>
      <c r="AE7" s="2">
        <v>80</v>
      </c>
      <c r="AF7" s="2">
        <f t="shared" si="0"/>
        <v>2262.1999999999998</v>
      </c>
      <c r="AG7" s="5">
        <f t="shared" si="1"/>
        <v>83.785185185185185</v>
      </c>
      <c r="AH7" s="2">
        <f t="shared" si="2"/>
        <v>5</v>
      </c>
    </row>
    <row r="8" spans="1:34" x14ac:dyDescent="0.15">
      <c r="A8" s="2">
        <v>6</v>
      </c>
      <c r="B8" s="2" t="s">
        <v>448</v>
      </c>
      <c r="C8" s="2" t="s">
        <v>449</v>
      </c>
      <c r="D8" s="2" t="s">
        <v>439</v>
      </c>
      <c r="E8" s="2">
        <v>77</v>
      </c>
      <c r="F8" s="2">
        <v>85</v>
      </c>
      <c r="G8" s="2">
        <v>90.2</v>
      </c>
      <c r="H8" s="2">
        <v>81</v>
      </c>
      <c r="I8" s="2">
        <v>86</v>
      </c>
      <c r="J8" s="2">
        <v>86</v>
      </c>
      <c r="K8" s="2">
        <v>92</v>
      </c>
      <c r="L8" s="2">
        <v>78</v>
      </c>
      <c r="M8" s="2">
        <v>85</v>
      </c>
      <c r="N8" s="2">
        <v>71</v>
      </c>
      <c r="O8" s="2">
        <v>73</v>
      </c>
      <c r="P8" s="2">
        <v>76</v>
      </c>
      <c r="Q8" s="2">
        <v>82</v>
      </c>
      <c r="R8" s="2">
        <v>77</v>
      </c>
      <c r="S8" s="2">
        <v>90</v>
      </c>
      <c r="T8" s="2">
        <v>89</v>
      </c>
      <c r="U8" s="2">
        <v>90</v>
      </c>
      <c r="V8" s="2">
        <v>92</v>
      </c>
      <c r="W8" s="2">
        <v>74</v>
      </c>
      <c r="X8" s="2">
        <v>93</v>
      </c>
      <c r="Y8" s="2">
        <v>94</v>
      </c>
      <c r="Z8" s="2">
        <v>74</v>
      </c>
      <c r="AA8" s="2">
        <v>86</v>
      </c>
      <c r="AB8" s="2">
        <v>86</v>
      </c>
      <c r="AC8" s="2">
        <v>92</v>
      </c>
      <c r="AD8" s="2">
        <v>81</v>
      </c>
      <c r="AE8" s="2">
        <v>80</v>
      </c>
      <c r="AF8" s="2">
        <f t="shared" si="0"/>
        <v>2260.1999999999998</v>
      </c>
      <c r="AG8" s="5">
        <f t="shared" si="1"/>
        <v>83.711111111111109</v>
      </c>
      <c r="AH8" s="2">
        <f t="shared" si="2"/>
        <v>6</v>
      </c>
    </row>
    <row r="9" spans="1:34" x14ac:dyDescent="0.15">
      <c r="A9" s="2">
        <v>7</v>
      </c>
      <c r="B9" s="2" t="s">
        <v>450</v>
      </c>
      <c r="C9" s="2" t="s">
        <v>451</v>
      </c>
      <c r="D9" s="2" t="s">
        <v>439</v>
      </c>
      <c r="E9" s="2">
        <v>74</v>
      </c>
      <c r="F9" s="2">
        <v>93</v>
      </c>
      <c r="G9" s="2">
        <v>80</v>
      </c>
      <c r="H9" s="2">
        <v>85</v>
      </c>
      <c r="I9" s="2">
        <v>86</v>
      </c>
      <c r="J9" s="2">
        <v>90</v>
      </c>
      <c r="K9" s="2">
        <v>85</v>
      </c>
      <c r="L9" s="2">
        <v>70</v>
      </c>
      <c r="M9" s="2">
        <v>85</v>
      </c>
      <c r="N9" s="2">
        <v>92</v>
      </c>
      <c r="O9" s="2">
        <v>74</v>
      </c>
      <c r="P9" s="2">
        <v>83</v>
      </c>
      <c r="Q9" s="2">
        <v>85</v>
      </c>
      <c r="R9" s="2">
        <v>79</v>
      </c>
      <c r="S9" s="2">
        <v>82</v>
      </c>
      <c r="T9" s="2">
        <v>80</v>
      </c>
      <c r="U9" s="2">
        <v>71</v>
      </c>
      <c r="V9" s="2">
        <v>89</v>
      </c>
      <c r="W9" s="2">
        <v>78</v>
      </c>
      <c r="X9" s="2">
        <v>86</v>
      </c>
      <c r="Y9" s="2">
        <v>89</v>
      </c>
      <c r="Z9" s="2">
        <v>84</v>
      </c>
      <c r="AA9" s="2">
        <v>87</v>
      </c>
      <c r="AB9" s="2">
        <v>85</v>
      </c>
      <c r="AC9" s="2">
        <v>89</v>
      </c>
      <c r="AD9" s="2">
        <v>82</v>
      </c>
      <c r="AE9" s="2">
        <v>76</v>
      </c>
      <c r="AF9" s="2">
        <f t="shared" si="0"/>
        <v>2239</v>
      </c>
      <c r="AG9" s="5">
        <f t="shared" si="1"/>
        <v>82.925925925925924</v>
      </c>
      <c r="AH9" s="2">
        <f t="shared" si="2"/>
        <v>7</v>
      </c>
    </row>
    <row r="10" spans="1:34" x14ac:dyDescent="0.15">
      <c r="A10" s="2">
        <v>8</v>
      </c>
      <c r="B10" s="2" t="s">
        <v>452</v>
      </c>
      <c r="C10" s="2" t="s">
        <v>453</v>
      </c>
      <c r="D10" s="2" t="s">
        <v>439</v>
      </c>
      <c r="E10" s="2">
        <v>68</v>
      </c>
      <c r="F10" s="2">
        <v>86</v>
      </c>
      <c r="G10" s="2">
        <v>93.6</v>
      </c>
      <c r="H10" s="2">
        <v>80</v>
      </c>
      <c r="I10" s="2">
        <v>84</v>
      </c>
      <c r="J10" s="2">
        <v>70</v>
      </c>
      <c r="K10" s="2">
        <v>91</v>
      </c>
      <c r="L10" s="2">
        <v>72</v>
      </c>
      <c r="M10" s="2">
        <v>88</v>
      </c>
      <c r="N10" s="2">
        <v>72</v>
      </c>
      <c r="O10" s="2">
        <v>77</v>
      </c>
      <c r="P10" s="2">
        <v>81</v>
      </c>
      <c r="Q10" s="2">
        <v>85</v>
      </c>
      <c r="R10" s="2">
        <v>75</v>
      </c>
      <c r="S10" s="2">
        <v>89</v>
      </c>
      <c r="T10" s="2">
        <v>89</v>
      </c>
      <c r="U10" s="2">
        <v>73</v>
      </c>
      <c r="V10" s="2">
        <v>89</v>
      </c>
      <c r="W10" s="2">
        <v>75</v>
      </c>
      <c r="X10" s="2">
        <v>96</v>
      </c>
      <c r="Y10" s="2">
        <v>94</v>
      </c>
      <c r="Z10" s="2">
        <v>71</v>
      </c>
      <c r="AA10" s="2">
        <v>91</v>
      </c>
      <c r="AB10" s="2">
        <v>89</v>
      </c>
      <c r="AC10" s="2">
        <v>92</v>
      </c>
      <c r="AD10" s="2">
        <v>85</v>
      </c>
      <c r="AE10" s="2">
        <v>80</v>
      </c>
      <c r="AF10" s="2">
        <f t="shared" si="0"/>
        <v>2235.6</v>
      </c>
      <c r="AG10" s="5">
        <f t="shared" si="1"/>
        <v>82.8</v>
      </c>
      <c r="AH10" s="2">
        <f t="shared" si="2"/>
        <v>8</v>
      </c>
    </row>
    <row r="11" spans="1:34" x14ac:dyDescent="0.15">
      <c r="A11" s="2">
        <v>9</v>
      </c>
      <c r="B11" s="2" t="s">
        <v>454</v>
      </c>
      <c r="C11" s="2" t="s">
        <v>455</v>
      </c>
      <c r="D11" s="2" t="s">
        <v>439</v>
      </c>
      <c r="E11" s="2">
        <v>70</v>
      </c>
      <c r="F11" s="2">
        <v>86</v>
      </c>
      <c r="G11" s="2">
        <v>73</v>
      </c>
      <c r="H11" s="2">
        <v>86</v>
      </c>
      <c r="I11" s="2">
        <v>90</v>
      </c>
      <c r="J11" s="2">
        <v>96</v>
      </c>
      <c r="K11" s="2">
        <v>82</v>
      </c>
      <c r="L11" s="2">
        <v>76</v>
      </c>
      <c r="M11" s="2">
        <v>87</v>
      </c>
      <c r="N11" s="2">
        <v>85</v>
      </c>
      <c r="O11" s="2">
        <v>68</v>
      </c>
      <c r="P11" s="2">
        <v>70</v>
      </c>
      <c r="Q11" s="2">
        <v>85</v>
      </c>
      <c r="R11" s="2">
        <v>69</v>
      </c>
      <c r="S11" s="2">
        <v>84</v>
      </c>
      <c r="T11" s="2">
        <v>85</v>
      </c>
      <c r="U11" s="2">
        <v>85</v>
      </c>
      <c r="V11" s="2">
        <v>86</v>
      </c>
      <c r="W11" s="2">
        <v>82</v>
      </c>
      <c r="X11" s="2">
        <v>86</v>
      </c>
      <c r="Y11" s="2">
        <v>96</v>
      </c>
      <c r="Z11" s="2">
        <v>80</v>
      </c>
      <c r="AA11" s="2">
        <v>92</v>
      </c>
      <c r="AB11" s="2">
        <v>85</v>
      </c>
      <c r="AC11" s="2">
        <v>91</v>
      </c>
      <c r="AD11" s="2">
        <v>81</v>
      </c>
      <c r="AE11" s="2">
        <v>75</v>
      </c>
      <c r="AF11" s="2">
        <f t="shared" si="0"/>
        <v>2231</v>
      </c>
      <c r="AG11" s="5">
        <f t="shared" si="1"/>
        <v>82.629629629629633</v>
      </c>
      <c r="AH11" s="2">
        <f t="shared" si="2"/>
        <v>9</v>
      </c>
    </row>
    <row r="12" spans="1:34" x14ac:dyDescent="0.15">
      <c r="A12" s="2">
        <v>10</v>
      </c>
      <c r="B12" s="2" t="s">
        <v>456</v>
      </c>
      <c r="C12" s="2" t="s">
        <v>457</v>
      </c>
      <c r="D12" s="2" t="s">
        <v>439</v>
      </c>
      <c r="E12" s="2">
        <v>71</v>
      </c>
      <c r="F12" s="2">
        <v>87</v>
      </c>
      <c r="G12" s="2">
        <v>94.6</v>
      </c>
      <c r="H12" s="2">
        <v>95</v>
      </c>
      <c r="I12" s="2">
        <v>85</v>
      </c>
      <c r="J12" s="2">
        <v>92</v>
      </c>
      <c r="K12" s="2">
        <v>74</v>
      </c>
      <c r="L12" s="2">
        <v>74</v>
      </c>
      <c r="M12" s="2">
        <v>86</v>
      </c>
      <c r="N12" s="2">
        <v>61</v>
      </c>
      <c r="O12" s="2">
        <v>75</v>
      </c>
      <c r="P12" s="2">
        <v>66</v>
      </c>
      <c r="Q12" s="2">
        <v>85</v>
      </c>
      <c r="R12" s="2">
        <v>72</v>
      </c>
      <c r="S12" s="2">
        <v>84</v>
      </c>
      <c r="T12" s="2">
        <v>90</v>
      </c>
      <c r="U12" s="2">
        <v>84</v>
      </c>
      <c r="V12" s="2">
        <v>86</v>
      </c>
      <c r="W12" s="2">
        <v>81</v>
      </c>
      <c r="X12" s="2">
        <v>90</v>
      </c>
      <c r="Y12" s="2">
        <v>95</v>
      </c>
      <c r="Z12" s="2">
        <v>79</v>
      </c>
      <c r="AA12" s="2">
        <v>91</v>
      </c>
      <c r="AB12" s="2">
        <v>86</v>
      </c>
      <c r="AC12" s="2">
        <v>93</v>
      </c>
      <c r="AD12" s="2">
        <v>72</v>
      </c>
      <c r="AE12" s="2">
        <v>81</v>
      </c>
      <c r="AF12" s="2">
        <f t="shared" si="0"/>
        <v>2229.6</v>
      </c>
      <c r="AG12" s="5">
        <f t="shared" si="1"/>
        <v>82.577777777777769</v>
      </c>
      <c r="AH12" s="2">
        <f t="shared" si="2"/>
        <v>10</v>
      </c>
    </row>
    <row r="13" spans="1:34" x14ac:dyDescent="0.15">
      <c r="A13" s="2">
        <v>11</v>
      </c>
      <c r="B13" s="2" t="s">
        <v>458</v>
      </c>
      <c r="C13" s="2" t="s">
        <v>459</v>
      </c>
      <c r="D13" s="2" t="s">
        <v>439</v>
      </c>
      <c r="E13" s="2">
        <v>77</v>
      </c>
      <c r="F13" s="2">
        <v>85</v>
      </c>
      <c r="G13" s="2">
        <v>94.7</v>
      </c>
      <c r="H13" s="2">
        <v>88</v>
      </c>
      <c r="I13" s="2">
        <v>85</v>
      </c>
      <c r="J13" s="2">
        <v>90</v>
      </c>
      <c r="K13" s="2">
        <v>94</v>
      </c>
      <c r="L13" s="2">
        <v>80</v>
      </c>
      <c r="M13" s="2">
        <v>84</v>
      </c>
      <c r="N13" s="2">
        <v>66</v>
      </c>
      <c r="O13" s="2">
        <v>57</v>
      </c>
      <c r="P13" s="2">
        <v>66</v>
      </c>
      <c r="Q13" s="2">
        <v>82</v>
      </c>
      <c r="R13" s="2">
        <v>76</v>
      </c>
      <c r="S13" s="2">
        <v>87</v>
      </c>
      <c r="T13" s="2">
        <v>89</v>
      </c>
      <c r="U13" s="2">
        <v>75</v>
      </c>
      <c r="V13" s="2">
        <v>91</v>
      </c>
      <c r="W13" s="2">
        <v>67</v>
      </c>
      <c r="X13" s="2">
        <v>94</v>
      </c>
      <c r="Y13" s="2">
        <v>90</v>
      </c>
      <c r="Z13" s="2">
        <v>65</v>
      </c>
      <c r="AA13" s="2">
        <v>89</v>
      </c>
      <c r="AB13" s="2">
        <v>87</v>
      </c>
      <c r="AC13" s="2">
        <v>93</v>
      </c>
      <c r="AD13" s="2">
        <v>80</v>
      </c>
      <c r="AE13" s="2">
        <v>83</v>
      </c>
      <c r="AF13" s="2">
        <f t="shared" si="0"/>
        <v>2214.6999999999998</v>
      </c>
      <c r="AG13" s="5">
        <f t="shared" si="1"/>
        <v>82.025925925925918</v>
      </c>
      <c r="AH13" s="2">
        <f t="shared" si="2"/>
        <v>11</v>
      </c>
    </row>
    <row r="14" spans="1:34" x14ac:dyDescent="0.15">
      <c r="A14" s="2">
        <v>12</v>
      </c>
      <c r="B14" s="2" t="s">
        <v>460</v>
      </c>
      <c r="C14" s="2" t="s">
        <v>461</v>
      </c>
      <c r="D14" s="2" t="s">
        <v>439</v>
      </c>
      <c r="E14" s="2">
        <v>74</v>
      </c>
      <c r="F14" s="2">
        <v>93</v>
      </c>
      <c r="G14" s="2">
        <v>95.2</v>
      </c>
      <c r="H14" s="2">
        <v>80</v>
      </c>
      <c r="I14" s="2">
        <v>85</v>
      </c>
      <c r="J14" s="2">
        <v>92</v>
      </c>
      <c r="K14" s="2">
        <v>92</v>
      </c>
      <c r="L14" s="2">
        <v>75</v>
      </c>
      <c r="M14" s="2">
        <v>85</v>
      </c>
      <c r="N14" s="2">
        <v>74</v>
      </c>
      <c r="O14" s="2">
        <v>65</v>
      </c>
      <c r="P14" s="2">
        <v>82</v>
      </c>
      <c r="Q14" s="2">
        <v>83</v>
      </c>
      <c r="R14" s="2">
        <v>73</v>
      </c>
      <c r="S14" s="2">
        <v>84</v>
      </c>
      <c r="T14" s="2">
        <v>80</v>
      </c>
      <c r="U14" s="2">
        <v>70</v>
      </c>
      <c r="V14" s="2">
        <v>91</v>
      </c>
      <c r="W14" s="2">
        <v>70</v>
      </c>
      <c r="X14" s="2">
        <v>93</v>
      </c>
      <c r="Y14" s="2">
        <v>91</v>
      </c>
      <c r="Z14" s="2">
        <v>69</v>
      </c>
      <c r="AA14" s="2">
        <v>88</v>
      </c>
      <c r="AB14" s="2">
        <v>86</v>
      </c>
      <c r="AC14" s="2">
        <v>92</v>
      </c>
      <c r="AD14" s="2">
        <v>77</v>
      </c>
      <c r="AE14" s="2">
        <v>75</v>
      </c>
      <c r="AF14" s="2">
        <f t="shared" si="0"/>
        <v>2214.1999999999998</v>
      </c>
      <c r="AG14" s="5">
        <f t="shared" si="1"/>
        <v>82.007407407407399</v>
      </c>
      <c r="AH14" s="2">
        <f t="shared" si="2"/>
        <v>12</v>
      </c>
    </row>
    <row r="15" spans="1:34" x14ac:dyDescent="0.15">
      <c r="A15" s="2">
        <v>13</v>
      </c>
      <c r="B15" s="2" t="s">
        <v>462</v>
      </c>
      <c r="C15" s="2" t="s">
        <v>463</v>
      </c>
      <c r="D15" s="2" t="s">
        <v>439</v>
      </c>
      <c r="E15" s="2">
        <v>73</v>
      </c>
      <c r="F15" s="2">
        <v>84</v>
      </c>
      <c r="G15" s="2">
        <v>78.3</v>
      </c>
      <c r="H15" s="2">
        <v>75</v>
      </c>
      <c r="I15" s="2">
        <v>85</v>
      </c>
      <c r="J15" s="2">
        <v>92</v>
      </c>
      <c r="K15" s="2">
        <v>92</v>
      </c>
      <c r="L15" s="2">
        <v>67</v>
      </c>
      <c r="M15" s="2">
        <v>88</v>
      </c>
      <c r="N15" s="2">
        <v>63</v>
      </c>
      <c r="O15" s="2">
        <v>80</v>
      </c>
      <c r="P15" s="2">
        <v>83</v>
      </c>
      <c r="Q15" s="2">
        <v>82</v>
      </c>
      <c r="R15" s="2">
        <v>72</v>
      </c>
      <c r="S15" s="2">
        <v>90</v>
      </c>
      <c r="T15" s="2">
        <v>85</v>
      </c>
      <c r="U15" s="2">
        <v>71</v>
      </c>
      <c r="V15" s="2">
        <v>90</v>
      </c>
      <c r="W15" s="2">
        <v>69</v>
      </c>
      <c r="X15" s="2">
        <v>95</v>
      </c>
      <c r="Y15" s="2">
        <v>85</v>
      </c>
      <c r="Z15" s="2">
        <v>68</v>
      </c>
      <c r="AA15" s="2">
        <v>91</v>
      </c>
      <c r="AB15" s="2">
        <v>86</v>
      </c>
      <c r="AC15" s="2">
        <v>94</v>
      </c>
      <c r="AD15" s="2">
        <v>71</v>
      </c>
      <c r="AE15" s="2">
        <v>85</v>
      </c>
      <c r="AF15" s="2">
        <f t="shared" si="0"/>
        <v>2194.3000000000002</v>
      </c>
      <c r="AG15" s="5">
        <f t="shared" si="1"/>
        <v>81.270370370370372</v>
      </c>
      <c r="AH15" s="2">
        <f t="shared" si="2"/>
        <v>14</v>
      </c>
    </row>
    <row r="16" spans="1:34" x14ac:dyDescent="0.15">
      <c r="A16" s="2">
        <v>14</v>
      </c>
      <c r="B16" s="2" t="s">
        <v>464</v>
      </c>
      <c r="C16" s="2" t="s">
        <v>465</v>
      </c>
      <c r="D16" s="2" t="s">
        <v>439</v>
      </c>
      <c r="E16" s="2">
        <v>73</v>
      </c>
      <c r="F16" s="2">
        <v>94</v>
      </c>
      <c r="G16" s="2">
        <v>92.7</v>
      </c>
      <c r="H16" s="2">
        <v>80</v>
      </c>
      <c r="I16" s="2">
        <v>83</v>
      </c>
      <c r="J16" s="2">
        <v>86</v>
      </c>
      <c r="K16" s="2">
        <v>84</v>
      </c>
      <c r="L16" s="2">
        <v>73</v>
      </c>
      <c r="M16" s="2">
        <v>87</v>
      </c>
      <c r="N16" s="2">
        <v>77</v>
      </c>
      <c r="O16" s="2">
        <v>77</v>
      </c>
      <c r="P16" s="2">
        <v>64</v>
      </c>
      <c r="Q16" s="2">
        <v>85</v>
      </c>
      <c r="R16" s="2">
        <v>76</v>
      </c>
      <c r="S16" s="2">
        <v>92</v>
      </c>
      <c r="T16" s="2">
        <v>90</v>
      </c>
      <c r="U16" s="2">
        <v>76</v>
      </c>
      <c r="V16" s="2">
        <v>81</v>
      </c>
      <c r="W16" s="2">
        <v>62</v>
      </c>
      <c r="X16" s="2">
        <v>82</v>
      </c>
      <c r="Y16" s="2">
        <v>95</v>
      </c>
      <c r="Z16" s="2">
        <v>61</v>
      </c>
      <c r="AA16" s="2">
        <v>86</v>
      </c>
      <c r="AB16" s="2">
        <v>86</v>
      </c>
      <c r="AC16" s="2">
        <v>92</v>
      </c>
      <c r="AD16" s="2">
        <v>85</v>
      </c>
      <c r="AE16" s="2">
        <v>76</v>
      </c>
      <c r="AF16" s="2">
        <f t="shared" si="0"/>
        <v>2195.6999999999998</v>
      </c>
      <c r="AG16" s="5">
        <f t="shared" si="1"/>
        <v>81.322222222222209</v>
      </c>
      <c r="AH16" s="2">
        <f t="shared" si="2"/>
        <v>13</v>
      </c>
    </row>
    <row r="17" spans="1:34" x14ac:dyDescent="0.15">
      <c r="A17" s="2">
        <v>15</v>
      </c>
      <c r="B17" s="2" t="s">
        <v>466</v>
      </c>
      <c r="C17" s="2" t="s">
        <v>467</v>
      </c>
      <c r="D17" s="2" t="s">
        <v>439</v>
      </c>
      <c r="E17" s="2">
        <v>65</v>
      </c>
      <c r="F17" s="2">
        <v>86</v>
      </c>
      <c r="G17" s="2">
        <v>69.5</v>
      </c>
      <c r="H17" s="2">
        <v>65</v>
      </c>
      <c r="I17" s="2">
        <v>82</v>
      </c>
      <c r="J17" s="2">
        <v>87</v>
      </c>
      <c r="K17" s="2">
        <v>93</v>
      </c>
      <c r="L17" s="2">
        <v>72</v>
      </c>
      <c r="M17" s="2">
        <v>82</v>
      </c>
      <c r="N17" s="2">
        <v>82</v>
      </c>
      <c r="O17" s="2">
        <v>67</v>
      </c>
      <c r="P17" s="2">
        <v>78</v>
      </c>
      <c r="Q17" s="2">
        <v>84</v>
      </c>
      <c r="R17" s="2">
        <v>70</v>
      </c>
      <c r="S17" s="2">
        <v>74</v>
      </c>
      <c r="T17" s="2">
        <v>90</v>
      </c>
      <c r="U17" s="2">
        <v>80</v>
      </c>
      <c r="V17" s="2">
        <v>82</v>
      </c>
      <c r="W17" s="2">
        <v>78</v>
      </c>
      <c r="X17" s="2">
        <v>97</v>
      </c>
      <c r="Y17" s="2">
        <v>95</v>
      </c>
      <c r="Z17" s="2">
        <v>71</v>
      </c>
      <c r="AA17" s="2">
        <v>89</v>
      </c>
      <c r="AB17" s="2">
        <v>76</v>
      </c>
      <c r="AC17" s="2">
        <v>90</v>
      </c>
      <c r="AD17" s="2">
        <v>85</v>
      </c>
      <c r="AE17" s="2">
        <v>67</v>
      </c>
      <c r="AF17" s="2">
        <f t="shared" si="0"/>
        <v>2156.5</v>
      </c>
      <c r="AG17" s="5">
        <f t="shared" si="1"/>
        <v>79.870370370370367</v>
      </c>
      <c r="AH17" s="2">
        <f t="shared" si="2"/>
        <v>17</v>
      </c>
    </row>
    <row r="18" spans="1:34" x14ac:dyDescent="0.15">
      <c r="A18" s="2">
        <v>16</v>
      </c>
      <c r="B18" s="2" t="s">
        <v>468</v>
      </c>
      <c r="C18" s="2" t="s">
        <v>469</v>
      </c>
      <c r="D18" s="2" t="s">
        <v>439</v>
      </c>
      <c r="E18" s="2">
        <v>71</v>
      </c>
      <c r="F18" s="2">
        <v>92</v>
      </c>
      <c r="G18" s="2">
        <v>84.8</v>
      </c>
      <c r="H18" s="2">
        <v>75</v>
      </c>
      <c r="I18" s="2">
        <v>85</v>
      </c>
      <c r="J18" s="2">
        <v>80</v>
      </c>
      <c r="K18" s="2">
        <v>72</v>
      </c>
      <c r="L18" s="2">
        <v>73</v>
      </c>
      <c r="M18" s="2">
        <v>84</v>
      </c>
      <c r="N18" s="2">
        <v>85</v>
      </c>
      <c r="O18" s="2">
        <v>60</v>
      </c>
      <c r="P18" s="2">
        <v>64</v>
      </c>
      <c r="Q18" s="2">
        <v>86</v>
      </c>
      <c r="R18" s="2">
        <v>71</v>
      </c>
      <c r="S18" s="2">
        <v>80</v>
      </c>
      <c r="T18" s="2">
        <v>88</v>
      </c>
      <c r="U18" s="2">
        <v>75</v>
      </c>
      <c r="V18" s="2">
        <v>77</v>
      </c>
      <c r="W18" s="2">
        <v>86</v>
      </c>
      <c r="X18" s="2">
        <v>96</v>
      </c>
      <c r="Y18" s="2">
        <v>92</v>
      </c>
      <c r="Z18" s="2">
        <v>63</v>
      </c>
      <c r="AA18" s="2">
        <v>92</v>
      </c>
      <c r="AB18" s="2">
        <v>84</v>
      </c>
      <c r="AC18" s="2">
        <v>90</v>
      </c>
      <c r="AD18" s="2">
        <v>83</v>
      </c>
      <c r="AE18" s="2">
        <v>68</v>
      </c>
      <c r="AF18" s="2">
        <f t="shared" si="0"/>
        <v>2156.8000000000002</v>
      </c>
      <c r="AG18" s="5">
        <f t="shared" si="1"/>
        <v>79.881481481481487</v>
      </c>
      <c r="AH18" s="2">
        <f t="shared" si="2"/>
        <v>16</v>
      </c>
    </row>
    <row r="19" spans="1:34" x14ac:dyDescent="0.15">
      <c r="A19" s="2">
        <v>17</v>
      </c>
      <c r="B19" s="2" t="s">
        <v>470</v>
      </c>
      <c r="C19" s="2" t="s">
        <v>471</v>
      </c>
      <c r="D19" s="2" t="s">
        <v>439</v>
      </c>
      <c r="E19" s="2">
        <v>68</v>
      </c>
      <c r="F19" s="2">
        <v>92</v>
      </c>
      <c r="G19" s="2">
        <v>91.8</v>
      </c>
      <c r="H19" s="2">
        <v>70</v>
      </c>
      <c r="I19" s="2">
        <v>85</v>
      </c>
      <c r="J19" s="2">
        <v>74</v>
      </c>
      <c r="K19" s="2">
        <v>86</v>
      </c>
      <c r="L19" s="2">
        <v>71</v>
      </c>
      <c r="M19" s="2">
        <v>85</v>
      </c>
      <c r="N19" s="2">
        <v>77</v>
      </c>
      <c r="O19" s="2">
        <v>54</v>
      </c>
      <c r="P19" s="2">
        <v>64</v>
      </c>
      <c r="Q19" s="2">
        <v>88</v>
      </c>
      <c r="R19" s="2">
        <v>66</v>
      </c>
      <c r="S19" s="2">
        <v>76</v>
      </c>
      <c r="T19" s="2">
        <v>90</v>
      </c>
      <c r="U19" s="2">
        <v>83</v>
      </c>
      <c r="V19" s="2">
        <v>85</v>
      </c>
      <c r="W19" s="2">
        <v>70</v>
      </c>
      <c r="X19" s="2">
        <v>93</v>
      </c>
      <c r="Y19" s="2">
        <v>95</v>
      </c>
      <c r="Z19" s="2">
        <v>66</v>
      </c>
      <c r="AA19" s="2">
        <v>86</v>
      </c>
      <c r="AB19" s="2">
        <v>86</v>
      </c>
      <c r="AC19" s="2">
        <v>94</v>
      </c>
      <c r="AD19" s="2">
        <v>80</v>
      </c>
      <c r="AE19" s="2">
        <v>78</v>
      </c>
      <c r="AF19" s="2">
        <f t="shared" si="0"/>
        <v>2153.8000000000002</v>
      </c>
      <c r="AG19" s="5">
        <f t="shared" si="1"/>
        <v>79.770370370370372</v>
      </c>
      <c r="AH19" s="2">
        <f t="shared" si="2"/>
        <v>18</v>
      </c>
    </row>
    <row r="20" spans="1:34" x14ac:dyDescent="0.15">
      <c r="A20" s="2">
        <v>18</v>
      </c>
      <c r="B20" s="2" t="s">
        <v>472</v>
      </c>
      <c r="C20" s="2" t="s">
        <v>473</v>
      </c>
      <c r="D20" s="2" t="s">
        <v>439</v>
      </c>
      <c r="E20" s="2">
        <v>66</v>
      </c>
      <c r="F20" s="2">
        <v>92</v>
      </c>
      <c r="G20" s="2">
        <v>82.8</v>
      </c>
      <c r="H20" s="2">
        <v>60</v>
      </c>
      <c r="I20" s="2">
        <v>85</v>
      </c>
      <c r="J20" s="2">
        <v>93</v>
      </c>
      <c r="K20" s="2">
        <v>88</v>
      </c>
      <c r="L20" s="2">
        <v>72</v>
      </c>
      <c r="M20" s="2">
        <v>86</v>
      </c>
      <c r="N20" s="2">
        <v>88</v>
      </c>
      <c r="O20" s="2">
        <v>65</v>
      </c>
      <c r="P20" s="2">
        <v>63</v>
      </c>
      <c r="Q20" s="2">
        <v>85</v>
      </c>
      <c r="R20" s="2">
        <v>76</v>
      </c>
      <c r="S20" s="2">
        <v>86</v>
      </c>
      <c r="T20" s="2">
        <v>85</v>
      </c>
      <c r="U20" s="2">
        <v>62</v>
      </c>
      <c r="V20" s="2">
        <v>88</v>
      </c>
      <c r="W20" s="2">
        <v>72</v>
      </c>
      <c r="X20" s="2">
        <v>97</v>
      </c>
      <c r="Y20" s="2">
        <v>88</v>
      </c>
      <c r="Z20" s="2">
        <v>60</v>
      </c>
      <c r="AA20" s="2">
        <v>86</v>
      </c>
      <c r="AB20" s="2">
        <v>86</v>
      </c>
      <c r="AC20" s="2">
        <v>89</v>
      </c>
      <c r="AD20" s="2">
        <v>73</v>
      </c>
      <c r="AE20" s="2">
        <v>84</v>
      </c>
      <c r="AF20" s="2">
        <f t="shared" si="0"/>
        <v>2157.8000000000002</v>
      </c>
      <c r="AG20" s="5">
        <f t="shared" si="1"/>
        <v>79.918518518518525</v>
      </c>
      <c r="AH20" s="2">
        <f t="shared" si="2"/>
        <v>15</v>
      </c>
    </row>
    <row r="21" spans="1:34" x14ac:dyDescent="0.15">
      <c r="A21" s="2">
        <v>19</v>
      </c>
      <c r="B21" s="2" t="s">
        <v>474</v>
      </c>
      <c r="C21" s="2" t="s">
        <v>475</v>
      </c>
      <c r="D21" s="2" t="s">
        <v>439</v>
      </c>
      <c r="E21" s="2">
        <v>69</v>
      </c>
      <c r="F21" s="2">
        <v>82</v>
      </c>
      <c r="G21" s="2">
        <v>70</v>
      </c>
      <c r="H21" s="2">
        <v>86</v>
      </c>
      <c r="I21" s="2">
        <v>82</v>
      </c>
      <c r="J21" s="2">
        <v>77</v>
      </c>
      <c r="K21" s="2">
        <v>85</v>
      </c>
      <c r="L21" s="2">
        <v>67</v>
      </c>
      <c r="M21" s="2">
        <v>85</v>
      </c>
      <c r="N21" s="2">
        <v>78</v>
      </c>
      <c r="O21" s="2">
        <v>68</v>
      </c>
      <c r="P21" s="2">
        <v>80</v>
      </c>
      <c r="Q21" s="2">
        <v>89</v>
      </c>
      <c r="R21" s="2">
        <v>65</v>
      </c>
      <c r="S21" s="2">
        <v>84</v>
      </c>
      <c r="T21" s="2">
        <v>87</v>
      </c>
      <c r="U21" s="2">
        <v>72</v>
      </c>
      <c r="V21" s="2">
        <v>76</v>
      </c>
      <c r="W21" s="2">
        <v>77</v>
      </c>
      <c r="X21" s="2">
        <v>92</v>
      </c>
      <c r="Y21" s="2">
        <v>90</v>
      </c>
      <c r="Z21" s="2">
        <v>73</v>
      </c>
      <c r="AA21" s="2">
        <v>92</v>
      </c>
      <c r="AB21" s="2">
        <v>86</v>
      </c>
      <c r="AC21" s="2">
        <v>90</v>
      </c>
      <c r="AD21" s="2">
        <v>71</v>
      </c>
      <c r="AE21" s="2">
        <v>72</v>
      </c>
      <c r="AF21" s="2">
        <f t="shared" si="0"/>
        <v>2145</v>
      </c>
      <c r="AG21" s="5">
        <f t="shared" si="1"/>
        <v>79.444444444444443</v>
      </c>
      <c r="AH21" s="2">
        <f t="shared" si="2"/>
        <v>19</v>
      </c>
    </row>
    <row r="22" spans="1:34" x14ac:dyDescent="0.15">
      <c r="A22" s="2">
        <v>20</v>
      </c>
      <c r="B22" s="2" t="s">
        <v>476</v>
      </c>
      <c r="C22" s="2" t="s">
        <v>477</v>
      </c>
      <c r="D22" s="2" t="s">
        <v>439</v>
      </c>
      <c r="E22" s="2">
        <v>66</v>
      </c>
      <c r="F22" s="2">
        <v>92</v>
      </c>
      <c r="G22" s="2">
        <v>63.9</v>
      </c>
      <c r="H22" s="2">
        <v>85</v>
      </c>
      <c r="I22" s="2">
        <v>82</v>
      </c>
      <c r="J22" s="2">
        <v>80</v>
      </c>
      <c r="K22" s="2">
        <v>85</v>
      </c>
      <c r="L22" s="2">
        <v>70</v>
      </c>
      <c r="M22" s="2">
        <v>85</v>
      </c>
      <c r="N22" s="2">
        <v>86</v>
      </c>
      <c r="O22" s="2">
        <v>92</v>
      </c>
      <c r="P22" s="2">
        <v>77</v>
      </c>
      <c r="Q22" s="2">
        <v>86</v>
      </c>
      <c r="R22" s="2">
        <v>77</v>
      </c>
      <c r="S22" s="2">
        <v>70</v>
      </c>
      <c r="T22" s="2">
        <v>71</v>
      </c>
      <c r="U22" s="2">
        <v>84</v>
      </c>
      <c r="V22" s="2">
        <v>84</v>
      </c>
      <c r="W22" s="2">
        <v>81</v>
      </c>
      <c r="X22" s="2">
        <v>65</v>
      </c>
      <c r="Y22" s="2">
        <v>86</v>
      </c>
      <c r="Z22" s="2">
        <v>67</v>
      </c>
      <c r="AA22" s="2">
        <v>90</v>
      </c>
      <c r="AB22" s="2">
        <v>86</v>
      </c>
      <c r="AC22" s="2">
        <v>84</v>
      </c>
      <c r="AD22" s="2">
        <v>75</v>
      </c>
      <c r="AE22" s="2">
        <v>70</v>
      </c>
      <c r="AF22" s="2">
        <f t="shared" si="0"/>
        <v>2139.9</v>
      </c>
      <c r="AG22" s="5">
        <f t="shared" si="1"/>
        <v>79.25555555555556</v>
      </c>
      <c r="AH22" s="2">
        <f t="shared" si="2"/>
        <v>20</v>
      </c>
    </row>
    <row r="23" spans="1:34" x14ac:dyDescent="0.15">
      <c r="A23" s="2">
        <v>21</v>
      </c>
      <c r="B23" s="2" t="s">
        <v>478</v>
      </c>
      <c r="C23" s="2" t="s">
        <v>479</v>
      </c>
      <c r="D23" s="2" t="s">
        <v>439</v>
      </c>
      <c r="E23" s="2">
        <v>71</v>
      </c>
      <c r="F23" s="2">
        <v>86</v>
      </c>
      <c r="G23" s="2">
        <v>60</v>
      </c>
      <c r="H23" s="2">
        <v>72</v>
      </c>
      <c r="I23" s="2">
        <v>84</v>
      </c>
      <c r="J23" s="2">
        <v>83</v>
      </c>
      <c r="K23" s="2">
        <v>86</v>
      </c>
      <c r="L23" s="2">
        <v>66</v>
      </c>
      <c r="M23" s="2">
        <v>84</v>
      </c>
      <c r="N23" s="2">
        <v>89</v>
      </c>
      <c r="O23" s="2">
        <v>55</v>
      </c>
      <c r="P23" s="2">
        <v>63</v>
      </c>
      <c r="Q23" s="2">
        <v>85</v>
      </c>
      <c r="R23" s="2">
        <v>70</v>
      </c>
      <c r="S23" s="2">
        <v>71</v>
      </c>
      <c r="T23" s="2">
        <v>90</v>
      </c>
      <c r="U23" s="2">
        <v>84</v>
      </c>
      <c r="V23" s="2">
        <v>85</v>
      </c>
      <c r="W23" s="2">
        <v>79</v>
      </c>
      <c r="X23" s="2">
        <v>80</v>
      </c>
      <c r="Y23" s="2">
        <v>95</v>
      </c>
      <c r="Z23" s="2">
        <v>74</v>
      </c>
      <c r="AA23" s="2">
        <v>91</v>
      </c>
      <c r="AB23" s="2">
        <v>87</v>
      </c>
      <c r="AC23" s="2">
        <v>91</v>
      </c>
      <c r="AD23" s="2">
        <v>85</v>
      </c>
      <c r="AE23" s="2">
        <v>72</v>
      </c>
      <c r="AF23" s="2">
        <f t="shared" si="0"/>
        <v>2138</v>
      </c>
      <c r="AG23" s="5">
        <f t="shared" si="1"/>
        <v>79.18518518518519</v>
      </c>
      <c r="AH23" s="2">
        <f t="shared" si="2"/>
        <v>21</v>
      </c>
    </row>
    <row r="24" spans="1:34" x14ac:dyDescent="0.15">
      <c r="A24" s="2">
        <v>22</v>
      </c>
      <c r="B24" s="2" t="s">
        <v>480</v>
      </c>
      <c r="C24" s="2" t="s">
        <v>481</v>
      </c>
      <c r="D24" s="2" t="s">
        <v>439</v>
      </c>
      <c r="E24" s="2">
        <v>71</v>
      </c>
      <c r="F24" s="2">
        <v>86</v>
      </c>
      <c r="G24" s="2">
        <v>81.5</v>
      </c>
      <c r="H24" s="2">
        <v>67</v>
      </c>
      <c r="I24" s="2">
        <v>82</v>
      </c>
      <c r="J24" s="2">
        <v>75</v>
      </c>
      <c r="K24" s="2">
        <v>79</v>
      </c>
      <c r="L24" s="2">
        <v>73</v>
      </c>
      <c r="M24" s="2">
        <v>86</v>
      </c>
      <c r="N24" s="2">
        <v>79</v>
      </c>
      <c r="O24" s="2">
        <v>61</v>
      </c>
      <c r="P24" s="2">
        <v>80</v>
      </c>
      <c r="Q24" s="2">
        <v>82</v>
      </c>
      <c r="R24" s="2">
        <v>70</v>
      </c>
      <c r="S24" s="2">
        <v>71</v>
      </c>
      <c r="T24" s="2">
        <v>88</v>
      </c>
      <c r="U24" s="2">
        <v>81</v>
      </c>
      <c r="V24" s="2">
        <v>80</v>
      </c>
      <c r="W24" s="2">
        <v>74</v>
      </c>
      <c r="X24" s="2">
        <v>74</v>
      </c>
      <c r="Y24" s="2">
        <v>95</v>
      </c>
      <c r="Z24" s="2">
        <v>64</v>
      </c>
      <c r="AA24" s="2">
        <v>92</v>
      </c>
      <c r="AB24" s="2">
        <v>86</v>
      </c>
      <c r="AC24" s="2">
        <v>93</v>
      </c>
      <c r="AD24" s="2">
        <v>80</v>
      </c>
      <c r="AE24" s="2">
        <v>70</v>
      </c>
      <c r="AF24" s="2">
        <f t="shared" si="0"/>
        <v>2120.5</v>
      </c>
      <c r="AG24" s="5">
        <f t="shared" si="1"/>
        <v>78.537037037037038</v>
      </c>
      <c r="AH24" s="2">
        <f t="shared" si="2"/>
        <v>22</v>
      </c>
    </row>
    <row r="25" spans="1:34" x14ac:dyDescent="0.15">
      <c r="A25" s="2">
        <v>23</v>
      </c>
      <c r="B25" s="2" t="s">
        <v>482</v>
      </c>
      <c r="C25" s="2" t="s">
        <v>483</v>
      </c>
      <c r="D25" s="2" t="s">
        <v>439</v>
      </c>
      <c r="E25" s="2">
        <v>68</v>
      </c>
      <c r="F25" s="2">
        <v>92</v>
      </c>
      <c r="G25" s="2">
        <v>60</v>
      </c>
      <c r="H25" s="2">
        <v>43</v>
      </c>
      <c r="I25" s="2">
        <v>80</v>
      </c>
      <c r="J25" s="2">
        <v>80</v>
      </c>
      <c r="K25" s="2">
        <v>77</v>
      </c>
      <c r="L25" s="2">
        <v>68</v>
      </c>
      <c r="M25" s="2">
        <v>85</v>
      </c>
      <c r="N25" s="2">
        <v>89</v>
      </c>
      <c r="O25" s="2">
        <v>65</v>
      </c>
      <c r="P25" s="2">
        <v>82</v>
      </c>
      <c r="Q25" s="2">
        <v>88</v>
      </c>
      <c r="R25" s="2">
        <v>72</v>
      </c>
      <c r="S25" s="2">
        <v>67</v>
      </c>
      <c r="T25" s="2">
        <v>85</v>
      </c>
      <c r="U25" s="2">
        <v>90</v>
      </c>
      <c r="V25" s="2">
        <v>83</v>
      </c>
      <c r="W25" s="2">
        <v>75</v>
      </c>
      <c r="X25" s="2">
        <v>76</v>
      </c>
      <c r="Y25" s="2">
        <v>83</v>
      </c>
      <c r="Z25" s="2">
        <v>73</v>
      </c>
      <c r="AA25" s="2">
        <v>89</v>
      </c>
      <c r="AB25" s="2">
        <v>87</v>
      </c>
      <c r="AC25" s="2">
        <v>91</v>
      </c>
      <c r="AD25" s="2">
        <v>76</v>
      </c>
      <c r="AE25" s="2">
        <v>78</v>
      </c>
      <c r="AF25" s="2">
        <f t="shared" si="0"/>
        <v>2102</v>
      </c>
      <c r="AG25" s="5">
        <f t="shared" si="1"/>
        <v>77.851851851851848</v>
      </c>
      <c r="AH25" s="2">
        <f t="shared" si="2"/>
        <v>23</v>
      </c>
    </row>
    <row r="26" spans="1:34" x14ac:dyDescent="0.15">
      <c r="A26" s="2">
        <v>24</v>
      </c>
      <c r="B26" s="2" t="s">
        <v>484</v>
      </c>
      <c r="C26" s="2" t="s">
        <v>485</v>
      </c>
      <c r="D26" s="2" t="s">
        <v>439</v>
      </c>
      <c r="E26" s="2">
        <v>68</v>
      </c>
      <c r="F26" s="2">
        <v>90</v>
      </c>
      <c r="G26" s="2">
        <v>79.5</v>
      </c>
      <c r="H26" s="2">
        <v>72</v>
      </c>
      <c r="I26" s="2">
        <v>76</v>
      </c>
      <c r="J26" s="2">
        <v>86</v>
      </c>
      <c r="K26" s="2">
        <v>71</v>
      </c>
      <c r="L26" s="2">
        <v>64</v>
      </c>
      <c r="M26" s="2">
        <v>85</v>
      </c>
      <c r="N26" s="2">
        <v>74</v>
      </c>
      <c r="O26" s="2">
        <v>51</v>
      </c>
      <c r="P26" s="2">
        <v>63</v>
      </c>
      <c r="Q26" s="2">
        <v>87</v>
      </c>
      <c r="R26" s="2">
        <v>68</v>
      </c>
      <c r="S26" s="2">
        <v>77</v>
      </c>
      <c r="T26" s="2">
        <v>90</v>
      </c>
      <c r="U26" s="2">
        <v>78</v>
      </c>
      <c r="V26" s="2">
        <v>92</v>
      </c>
      <c r="W26" s="2">
        <v>67</v>
      </c>
      <c r="X26" s="2">
        <v>78</v>
      </c>
      <c r="Y26" s="2">
        <v>95</v>
      </c>
      <c r="Z26" s="2">
        <v>61</v>
      </c>
      <c r="AA26" s="2">
        <v>88</v>
      </c>
      <c r="AB26" s="2">
        <v>85</v>
      </c>
      <c r="AC26" s="2">
        <v>93</v>
      </c>
      <c r="AD26" s="2">
        <v>78</v>
      </c>
      <c r="AE26" s="2">
        <v>80</v>
      </c>
      <c r="AF26" s="2">
        <f t="shared" si="0"/>
        <v>2096.5</v>
      </c>
      <c r="AG26" s="5">
        <f t="shared" si="1"/>
        <v>77.648148148148152</v>
      </c>
      <c r="AH26" s="2">
        <f t="shared" si="2"/>
        <v>24</v>
      </c>
    </row>
    <row r="27" spans="1:34" x14ac:dyDescent="0.15">
      <c r="A27" s="2">
        <v>25</v>
      </c>
      <c r="B27" s="2" t="s">
        <v>486</v>
      </c>
      <c r="C27" s="2" t="s">
        <v>487</v>
      </c>
      <c r="D27" s="2" t="s">
        <v>439</v>
      </c>
      <c r="E27" s="2">
        <v>68</v>
      </c>
      <c r="F27" s="2">
        <v>93</v>
      </c>
      <c r="G27" s="2">
        <v>60</v>
      </c>
      <c r="H27" s="2">
        <v>78</v>
      </c>
      <c r="I27" s="2">
        <v>79</v>
      </c>
      <c r="J27" s="2">
        <v>85</v>
      </c>
      <c r="K27" s="2">
        <v>79</v>
      </c>
      <c r="L27" s="2">
        <v>68</v>
      </c>
      <c r="M27" s="2">
        <v>86</v>
      </c>
      <c r="N27" s="2">
        <v>74</v>
      </c>
      <c r="O27" s="2">
        <v>60</v>
      </c>
      <c r="P27" s="2">
        <v>76</v>
      </c>
      <c r="Q27" s="2">
        <v>87</v>
      </c>
      <c r="R27" s="2">
        <v>67</v>
      </c>
      <c r="S27" s="2">
        <v>69</v>
      </c>
      <c r="T27" s="2">
        <v>80</v>
      </c>
      <c r="U27" s="2">
        <v>62</v>
      </c>
      <c r="V27" s="2">
        <v>81</v>
      </c>
      <c r="W27" s="2">
        <v>80</v>
      </c>
      <c r="X27" s="2">
        <v>98</v>
      </c>
      <c r="Y27" s="2">
        <v>87</v>
      </c>
      <c r="Z27" s="2">
        <v>61</v>
      </c>
      <c r="AA27" s="2">
        <v>85</v>
      </c>
      <c r="AB27" s="2">
        <v>82</v>
      </c>
      <c r="AC27" s="2">
        <v>89</v>
      </c>
      <c r="AD27" s="2">
        <v>70</v>
      </c>
      <c r="AE27" s="2">
        <v>68</v>
      </c>
      <c r="AF27" s="2">
        <f t="shared" si="0"/>
        <v>2072</v>
      </c>
      <c r="AG27" s="5">
        <f t="shared" si="1"/>
        <v>76.740740740740748</v>
      </c>
      <c r="AH27" s="2">
        <f t="shared" si="2"/>
        <v>25</v>
      </c>
    </row>
    <row r="28" spans="1:34" x14ac:dyDescent="0.15">
      <c r="A28" s="2">
        <v>26</v>
      </c>
      <c r="B28" s="2" t="s">
        <v>488</v>
      </c>
      <c r="C28" s="2" t="s">
        <v>489</v>
      </c>
      <c r="D28" s="2" t="s">
        <v>439</v>
      </c>
      <c r="E28" s="2">
        <v>75</v>
      </c>
      <c r="F28" s="2">
        <v>82</v>
      </c>
      <c r="G28" s="2">
        <v>60</v>
      </c>
      <c r="H28" s="2">
        <v>80</v>
      </c>
      <c r="I28" s="2">
        <v>86</v>
      </c>
      <c r="J28" s="2">
        <v>75</v>
      </c>
      <c r="K28" s="2">
        <v>53</v>
      </c>
      <c r="L28" s="2">
        <v>64</v>
      </c>
      <c r="M28" s="2">
        <v>86</v>
      </c>
      <c r="N28" s="2">
        <v>65</v>
      </c>
      <c r="O28" s="2">
        <v>66</v>
      </c>
      <c r="P28" s="2">
        <v>80</v>
      </c>
      <c r="Q28" s="2">
        <v>88</v>
      </c>
      <c r="R28" s="2">
        <v>66</v>
      </c>
      <c r="S28" s="2">
        <v>69</v>
      </c>
      <c r="T28" s="2">
        <v>85</v>
      </c>
      <c r="U28" s="2">
        <v>69</v>
      </c>
      <c r="V28" s="2">
        <v>74</v>
      </c>
      <c r="W28" s="2">
        <v>66</v>
      </c>
      <c r="X28" s="2">
        <v>82</v>
      </c>
      <c r="Y28" s="2">
        <v>88</v>
      </c>
      <c r="Z28" s="2">
        <v>78</v>
      </c>
      <c r="AA28" s="2">
        <v>91</v>
      </c>
      <c r="AB28" s="2">
        <v>88</v>
      </c>
      <c r="AC28" s="2">
        <v>88</v>
      </c>
      <c r="AD28" s="2">
        <v>76</v>
      </c>
      <c r="AE28" s="2">
        <v>76</v>
      </c>
      <c r="AF28" s="2">
        <f t="shared" si="0"/>
        <v>2056</v>
      </c>
      <c r="AG28" s="5">
        <f t="shared" si="1"/>
        <v>76.148148148148152</v>
      </c>
      <c r="AH28" s="2">
        <f t="shared" si="2"/>
        <v>26</v>
      </c>
    </row>
    <row r="29" spans="1:34" x14ac:dyDescent="0.15">
      <c r="A29" s="2">
        <v>27</v>
      </c>
      <c r="B29" s="2" t="s">
        <v>490</v>
      </c>
      <c r="C29" s="2" t="s">
        <v>491</v>
      </c>
      <c r="D29" s="2" t="s">
        <v>439</v>
      </c>
      <c r="E29" s="2">
        <v>65</v>
      </c>
      <c r="F29" s="2">
        <v>90</v>
      </c>
      <c r="G29" s="2">
        <v>39</v>
      </c>
      <c r="H29" s="2">
        <v>75</v>
      </c>
      <c r="I29" s="2">
        <v>83</v>
      </c>
      <c r="J29" s="2">
        <v>77</v>
      </c>
      <c r="K29" s="2">
        <v>80</v>
      </c>
      <c r="L29" s="2">
        <v>57</v>
      </c>
      <c r="M29" s="2">
        <v>81</v>
      </c>
      <c r="N29" s="2">
        <v>81</v>
      </c>
      <c r="O29" s="2">
        <v>41</v>
      </c>
      <c r="P29" s="2">
        <v>67</v>
      </c>
      <c r="Q29" s="2">
        <v>82</v>
      </c>
      <c r="R29" s="2">
        <v>66</v>
      </c>
      <c r="S29" s="2">
        <v>68</v>
      </c>
      <c r="T29" s="2">
        <v>88</v>
      </c>
      <c r="U29" s="2">
        <v>66</v>
      </c>
      <c r="V29" s="2">
        <v>80</v>
      </c>
      <c r="W29" s="2">
        <v>80</v>
      </c>
      <c r="X29" s="2">
        <v>89</v>
      </c>
      <c r="Y29" s="2">
        <v>94</v>
      </c>
      <c r="Z29" s="2">
        <v>60</v>
      </c>
      <c r="AA29" s="2">
        <v>92</v>
      </c>
      <c r="AB29" s="2">
        <v>84</v>
      </c>
      <c r="AC29" s="2">
        <v>92</v>
      </c>
      <c r="AD29" s="2">
        <v>84</v>
      </c>
      <c r="AE29" s="2">
        <v>64</v>
      </c>
      <c r="AF29" s="2">
        <f t="shared" si="0"/>
        <v>2025</v>
      </c>
      <c r="AG29" s="5">
        <f t="shared" si="1"/>
        <v>75</v>
      </c>
      <c r="AH29" s="2">
        <f t="shared" si="2"/>
        <v>27</v>
      </c>
    </row>
    <row r="30" spans="1:34" x14ac:dyDescent="0.15">
      <c r="A30" s="2">
        <v>28</v>
      </c>
      <c r="B30" s="2" t="s">
        <v>492</v>
      </c>
      <c r="C30" s="2" t="s">
        <v>493</v>
      </c>
      <c r="D30" s="2" t="s">
        <v>439</v>
      </c>
      <c r="E30" s="2">
        <v>69</v>
      </c>
      <c r="F30" s="2">
        <v>87</v>
      </c>
      <c r="G30" s="2">
        <v>81</v>
      </c>
      <c r="H30" s="2">
        <v>42</v>
      </c>
      <c r="I30" s="2">
        <v>85</v>
      </c>
      <c r="J30" s="2">
        <v>60</v>
      </c>
      <c r="K30" s="2">
        <v>80</v>
      </c>
      <c r="L30" s="2">
        <v>62</v>
      </c>
      <c r="M30" s="2">
        <v>83</v>
      </c>
      <c r="N30" s="2">
        <v>67</v>
      </c>
      <c r="O30" s="2">
        <v>34</v>
      </c>
      <c r="P30" s="2">
        <v>65</v>
      </c>
      <c r="Q30" s="2">
        <v>82</v>
      </c>
      <c r="R30" s="2">
        <v>62</v>
      </c>
      <c r="S30" s="2">
        <v>70</v>
      </c>
      <c r="T30" s="2">
        <v>85</v>
      </c>
      <c r="U30" s="2">
        <v>62</v>
      </c>
      <c r="V30" s="2">
        <v>80</v>
      </c>
      <c r="W30" s="2">
        <v>72</v>
      </c>
      <c r="X30" s="2">
        <v>93</v>
      </c>
      <c r="Y30" s="2">
        <v>80</v>
      </c>
      <c r="Z30" s="2">
        <v>69</v>
      </c>
      <c r="AA30" s="2">
        <v>89</v>
      </c>
      <c r="AB30" s="2">
        <v>85</v>
      </c>
      <c r="AC30" s="2">
        <v>85</v>
      </c>
      <c r="AD30" s="2">
        <v>80</v>
      </c>
      <c r="AE30" s="2">
        <v>73</v>
      </c>
      <c r="AF30" s="2">
        <f t="shared" si="0"/>
        <v>1982</v>
      </c>
      <c r="AG30" s="5">
        <f t="shared" si="1"/>
        <v>73.407407407407405</v>
      </c>
      <c r="AH30" s="2">
        <f t="shared" si="2"/>
        <v>28</v>
      </c>
    </row>
    <row r="31" spans="1:34" x14ac:dyDescent="0.15">
      <c r="A31" s="2">
        <v>29</v>
      </c>
      <c r="B31" s="2" t="s">
        <v>494</v>
      </c>
      <c r="C31" s="2" t="s">
        <v>495</v>
      </c>
      <c r="D31" s="2" t="s">
        <v>439</v>
      </c>
      <c r="E31" s="2">
        <v>66</v>
      </c>
      <c r="F31" s="2">
        <v>82</v>
      </c>
      <c r="G31" s="2">
        <v>60</v>
      </c>
      <c r="H31" s="2">
        <v>60</v>
      </c>
      <c r="I31" s="2">
        <v>82</v>
      </c>
      <c r="J31" s="2">
        <v>69</v>
      </c>
      <c r="K31" s="2">
        <v>66</v>
      </c>
      <c r="L31" s="2">
        <v>68</v>
      </c>
      <c r="M31" s="2">
        <v>85</v>
      </c>
      <c r="N31" s="2">
        <v>65</v>
      </c>
      <c r="O31" s="2">
        <v>42</v>
      </c>
      <c r="P31" s="2">
        <v>63</v>
      </c>
      <c r="Q31" s="2">
        <v>87</v>
      </c>
      <c r="R31" s="2">
        <v>63</v>
      </c>
      <c r="S31" s="2">
        <v>75</v>
      </c>
      <c r="T31" s="2">
        <v>85</v>
      </c>
      <c r="U31" s="2">
        <v>60</v>
      </c>
      <c r="V31" s="2">
        <v>72</v>
      </c>
      <c r="W31" s="2">
        <v>72</v>
      </c>
      <c r="X31" s="2">
        <v>72</v>
      </c>
      <c r="Y31" s="2">
        <v>83</v>
      </c>
      <c r="Z31" s="2">
        <v>60</v>
      </c>
      <c r="AA31" s="2">
        <v>87</v>
      </c>
      <c r="AB31" s="2">
        <v>83</v>
      </c>
      <c r="AC31" s="2">
        <v>88</v>
      </c>
      <c r="AD31" s="2">
        <v>90</v>
      </c>
      <c r="AE31" s="2">
        <v>75</v>
      </c>
      <c r="AF31" s="2">
        <f t="shared" si="0"/>
        <v>1960</v>
      </c>
      <c r="AG31" s="5">
        <f t="shared" si="1"/>
        <v>72.592592592592595</v>
      </c>
      <c r="AH31" s="2">
        <f t="shared" si="2"/>
        <v>30</v>
      </c>
    </row>
    <row r="32" spans="1:34" x14ac:dyDescent="0.15">
      <c r="A32" s="2">
        <v>30</v>
      </c>
      <c r="B32" s="2" t="s">
        <v>496</v>
      </c>
      <c r="C32" s="2" t="s">
        <v>497</v>
      </c>
      <c r="D32" s="2" t="s">
        <v>439</v>
      </c>
      <c r="E32" s="2">
        <v>66</v>
      </c>
      <c r="F32" s="2">
        <v>75</v>
      </c>
      <c r="G32" s="2">
        <v>60</v>
      </c>
      <c r="H32" s="2">
        <v>65</v>
      </c>
      <c r="I32" s="2">
        <v>78</v>
      </c>
      <c r="J32" s="2">
        <v>64</v>
      </c>
      <c r="K32" s="2">
        <v>71</v>
      </c>
      <c r="L32" s="2">
        <v>65</v>
      </c>
      <c r="M32" s="2">
        <v>76</v>
      </c>
      <c r="N32" s="2">
        <v>63</v>
      </c>
      <c r="O32" s="2">
        <v>64</v>
      </c>
      <c r="P32" s="2">
        <v>75</v>
      </c>
      <c r="Q32" s="2">
        <v>86</v>
      </c>
      <c r="R32" s="2">
        <v>63</v>
      </c>
      <c r="S32" s="2">
        <v>72</v>
      </c>
      <c r="T32" s="2">
        <v>75</v>
      </c>
      <c r="U32" s="2">
        <v>64</v>
      </c>
      <c r="V32" s="2">
        <v>75</v>
      </c>
      <c r="W32" s="2">
        <v>72</v>
      </c>
      <c r="X32" s="2">
        <v>74</v>
      </c>
      <c r="Y32" s="2">
        <v>81</v>
      </c>
      <c r="Z32" s="2">
        <v>68</v>
      </c>
      <c r="AA32" s="2">
        <v>88</v>
      </c>
      <c r="AB32" s="2">
        <v>66</v>
      </c>
      <c r="AC32" s="2">
        <v>85</v>
      </c>
      <c r="AD32" s="2">
        <v>82</v>
      </c>
      <c r="AE32" s="2">
        <v>71</v>
      </c>
      <c r="AF32" s="2">
        <f t="shared" si="0"/>
        <v>1944</v>
      </c>
      <c r="AG32" s="5">
        <f t="shared" si="1"/>
        <v>72</v>
      </c>
      <c r="AH32" s="2">
        <f t="shared" si="2"/>
        <v>31</v>
      </c>
    </row>
    <row r="33" spans="1:34" x14ac:dyDescent="0.15">
      <c r="A33" s="2">
        <v>31</v>
      </c>
      <c r="B33" s="2" t="s">
        <v>498</v>
      </c>
      <c r="C33" s="2" t="s">
        <v>499</v>
      </c>
      <c r="D33" s="2" t="s">
        <v>439</v>
      </c>
      <c r="E33" s="2">
        <v>61</v>
      </c>
      <c r="F33" s="2">
        <v>82</v>
      </c>
      <c r="G33" s="2">
        <v>24.5</v>
      </c>
      <c r="H33" s="2">
        <v>60</v>
      </c>
      <c r="I33" s="2">
        <v>73</v>
      </c>
      <c r="J33" s="2">
        <v>60</v>
      </c>
      <c r="K33" s="2">
        <v>66</v>
      </c>
      <c r="L33" s="2">
        <v>63</v>
      </c>
      <c r="M33" s="2">
        <v>72</v>
      </c>
      <c r="N33" s="2">
        <v>79</v>
      </c>
      <c r="O33" s="2">
        <v>76</v>
      </c>
      <c r="P33" s="2">
        <v>63</v>
      </c>
      <c r="Q33" s="2">
        <v>86</v>
      </c>
      <c r="R33" s="2">
        <v>61</v>
      </c>
      <c r="S33" s="2">
        <v>62</v>
      </c>
      <c r="T33" s="2">
        <v>88</v>
      </c>
      <c r="U33" s="2">
        <v>76</v>
      </c>
      <c r="V33" s="2">
        <v>76</v>
      </c>
      <c r="W33" s="2">
        <v>71</v>
      </c>
      <c r="X33" s="2">
        <v>75</v>
      </c>
      <c r="Y33" s="2">
        <v>90</v>
      </c>
      <c r="Z33" s="2">
        <v>52</v>
      </c>
      <c r="AA33" s="2">
        <v>92</v>
      </c>
      <c r="AB33" s="2">
        <v>66</v>
      </c>
      <c r="AC33" s="2">
        <v>80</v>
      </c>
      <c r="AD33" s="2">
        <v>80</v>
      </c>
      <c r="AE33" s="2">
        <v>67</v>
      </c>
      <c r="AF33" s="2">
        <f t="shared" si="0"/>
        <v>1901.5</v>
      </c>
      <c r="AG33" s="5">
        <f t="shared" si="1"/>
        <v>70.425925925925924</v>
      </c>
      <c r="AH33" s="2">
        <f t="shared" si="2"/>
        <v>32</v>
      </c>
    </row>
    <row r="34" spans="1:34" x14ac:dyDescent="0.15">
      <c r="A34" s="2">
        <v>32</v>
      </c>
      <c r="B34" s="2" t="s">
        <v>500</v>
      </c>
      <c r="C34" s="2" t="s">
        <v>501</v>
      </c>
      <c r="D34" s="2" t="s">
        <v>439</v>
      </c>
      <c r="E34" s="2">
        <v>63</v>
      </c>
      <c r="F34" s="2">
        <v>82</v>
      </c>
      <c r="G34" s="2">
        <v>60</v>
      </c>
      <c r="H34" s="2">
        <v>80</v>
      </c>
      <c r="I34" s="2">
        <v>79</v>
      </c>
      <c r="J34" s="2">
        <v>60</v>
      </c>
      <c r="K34" s="2">
        <v>71</v>
      </c>
      <c r="L34" s="2">
        <v>66</v>
      </c>
      <c r="M34" s="2">
        <v>81</v>
      </c>
      <c r="N34" s="2">
        <v>74</v>
      </c>
      <c r="O34" s="2">
        <v>61</v>
      </c>
      <c r="P34" s="2">
        <v>63</v>
      </c>
      <c r="Q34" s="2">
        <v>87</v>
      </c>
      <c r="R34" s="2">
        <v>65</v>
      </c>
      <c r="S34" s="2">
        <v>61</v>
      </c>
      <c r="T34" s="2">
        <v>71</v>
      </c>
      <c r="U34" s="2">
        <v>70</v>
      </c>
      <c r="V34" s="2">
        <v>78</v>
      </c>
      <c r="W34" s="2">
        <v>68</v>
      </c>
      <c r="X34" s="2">
        <v>80</v>
      </c>
      <c r="Y34" s="2">
        <v>84</v>
      </c>
      <c r="Z34" s="2">
        <v>63</v>
      </c>
      <c r="AA34" s="2">
        <v>88</v>
      </c>
      <c r="AB34" s="2">
        <v>83</v>
      </c>
      <c r="AC34" s="2">
        <v>86</v>
      </c>
      <c r="AD34" s="2">
        <v>80</v>
      </c>
      <c r="AE34" s="2">
        <v>71</v>
      </c>
      <c r="AF34" s="2">
        <f t="shared" si="0"/>
        <v>1975</v>
      </c>
      <c r="AG34" s="5">
        <f t="shared" si="1"/>
        <v>73.148148148148152</v>
      </c>
      <c r="AH34" s="2">
        <f t="shared" si="2"/>
        <v>29</v>
      </c>
    </row>
    <row r="35" spans="1:34" x14ac:dyDescent="0.15">
      <c r="A35" s="2">
        <v>33</v>
      </c>
      <c r="B35" s="2" t="s">
        <v>502</v>
      </c>
      <c r="C35" s="2" t="s">
        <v>503</v>
      </c>
      <c r="D35" s="2" t="s">
        <v>439</v>
      </c>
      <c r="E35" s="2">
        <v>62</v>
      </c>
      <c r="F35" s="2">
        <v>75</v>
      </c>
      <c r="G35" s="2">
        <v>60</v>
      </c>
      <c r="H35" s="2">
        <v>70</v>
      </c>
      <c r="I35" s="2">
        <v>79</v>
      </c>
      <c r="J35" s="2">
        <v>60</v>
      </c>
      <c r="K35" s="2">
        <v>61</v>
      </c>
      <c r="L35" s="2">
        <v>68</v>
      </c>
      <c r="M35" s="2">
        <v>80</v>
      </c>
      <c r="N35" s="2">
        <v>67</v>
      </c>
      <c r="O35" s="2">
        <v>44</v>
      </c>
      <c r="P35" s="2">
        <v>67</v>
      </c>
      <c r="Q35" s="2">
        <v>85</v>
      </c>
      <c r="R35" s="2">
        <v>61</v>
      </c>
      <c r="S35" s="2">
        <v>72</v>
      </c>
      <c r="T35" s="2">
        <v>70</v>
      </c>
      <c r="U35" s="2">
        <v>63</v>
      </c>
      <c r="V35" s="2">
        <v>77</v>
      </c>
      <c r="W35" s="2">
        <v>61</v>
      </c>
      <c r="X35" s="2">
        <v>72</v>
      </c>
      <c r="Y35" s="2">
        <v>85</v>
      </c>
      <c r="Z35" s="2">
        <v>63</v>
      </c>
      <c r="AA35" s="2">
        <v>89</v>
      </c>
      <c r="AB35" s="2">
        <v>70</v>
      </c>
      <c r="AC35" s="2">
        <v>88</v>
      </c>
      <c r="AD35" s="2">
        <v>81</v>
      </c>
      <c r="AE35" s="2">
        <v>67</v>
      </c>
      <c r="AF35" s="2">
        <f t="shared" si="0"/>
        <v>1897</v>
      </c>
      <c r="AG35" s="5">
        <f t="shared" si="1"/>
        <v>70.259259259259252</v>
      </c>
      <c r="AH35" s="2">
        <f t="shared" si="2"/>
        <v>33</v>
      </c>
    </row>
    <row r="36" spans="1:34" x14ac:dyDescent="0.15">
      <c r="A36" s="2">
        <v>34</v>
      </c>
      <c r="B36" s="2" t="s">
        <v>504</v>
      </c>
      <c r="C36" s="2" t="s">
        <v>505</v>
      </c>
      <c r="D36" s="2" t="s">
        <v>439</v>
      </c>
      <c r="E36" s="2">
        <v>60</v>
      </c>
      <c r="F36" s="2">
        <v>82</v>
      </c>
      <c r="G36" s="2">
        <v>60</v>
      </c>
      <c r="H36" s="2">
        <v>60</v>
      </c>
      <c r="I36" s="2">
        <v>72</v>
      </c>
      <c r="J36" s="2">
        <v>60</v>
      </c>
      <c r="K36" s="2">
        <v>46</v>
      </c>
      <c r="L36" s="2">
        <v>60</v>
      </c>
      <c r="M36" s="2">
        <v>72</v>
      </c>
      <c r="N36" s="2">
        <v>69</v>
      </c>
      <c r="O36" s="2">
        <v>29</v>
      </c>
      <c r="P36" s="2">
        <v>65</v>
      </c>
      <c r="Q36" s="2">
        <v>85</v>
      </c>
      <c r="R36" s="2">
        <v>60</v>
      </c>
      <c r="S36" s="2">
        <v>53</v>
      </c>
      <c r="T36" s="2">
        <v>70</v>
      </c>
      <c r="U36" s="2">
        <v>61</v>
      </c>
      <c r="V36" s="2">
        <v>65</v>
      </c>
      <c r="W36" s="2">
        <v>60</v>
      </c>
      <c r="X36" s="2">
        <v>84</v>
      </c>
      <c r="Y36" s="2">
        <v>82</v>
      </c>
      <c r="Z36" s="2">
        <v>60</v>
      </c>
      <c r="AA36" s="2">
        <v>87</v>
      </c>
      <c r="AB36" s="2">
        <v>83</v>
      </c>
      <c r="AC36" s="2">
        <v>79</v>
      </c>
      <c r="AD36" s="2">
        <v>85</v>
      </c>
      <c r="AE36" s="2">
        <v>70</v>
      </c>
      <c r="AF36" s="2">
        <f t="shared" si="0"/>
        <v>1819</v>
      </c>
      <c r="AG36" s="5">
        <f t="shared" si="1"/>
        <v>67.370370370370367</v>
      </c>
      <c r="AH36" s="2">
        <f t="shared" si="2"/>
        <v>34</v>
      </c>
    </row>
    <row r="37" spans="1:34" x14ac:dyDescent="0.15">
      <c r="A37" s="2">
        <v>35</v>
      </c>
      <c r="B37" s="2" t="s">
        <v>506</v>
      </c>
      <c r="C37" s="2" t="s">
        <v>507</v>
      </c>
      <c r="D37" s="2" t="s">
        <v>439</v>
      </c>
      <c r="E37" s="2">
        <v>72</v>
      </c>
      <c r="F37" s="2">
        <v>93</v>
      </c>
      <c r="G37" s="2"/>
      <c r="H37" s="2">
        <v>82</v>
      </c>
      <c r="I37" s="2">
        <v>86</v>
      </c>
      <c r="J37" s="2">
        <v>73</v>
      </c>
      <c r="K37" s="2">
        <v>89</v>
      </c>
      <c r="L37" s="2">
        <v>68</v>
      </c>
      <c r="M37" s="2">
        <v>85</v>
      </c>
      <c r="N37" s="2"/>
      <c r="O37" s="2">
        <v>79</v>
      </c>
      <c r="P37" s="2">
        <v>80</v>
      </c>
      <c r="Q37" s="2"/>
      <c r="R37" s="2"/>
      <c r="S37" s="2"/>
      <c r="T37" s="2"/>
      <c r="U37" s="2">
        <v>76</v>
      </c>
      <c r="V37" s="2"/>
      <c r="W37" s="2">
        <v>72</v>
      </c>
      <c r="X37" s="2">
        <v>98</v>
      </c>
      <c r="Y37" s="2"/>
      <c r="Z37" s="2">
        <v>65</v>
      </c>
      <c r="AA37" s="2">
        <v>86</v>
      </c>
      <c r="AB37" s="2">
        <v>85</v>
      </c>
      <c r="AC37" s="2">
        <v>91</v>
      </c>
      <c r="AD37" s="2">
        <v>70</v>
      </c>
      <c r="AE37" s="2"/>
      <c r="AF37" s="2">
        <f t="shared" si="0"/>
        <v>1450</v>
      </c>
      <c r="AG37" s="5">
        <f t="shared" si="1"/>
        <v>53.703703703703702</v>
      </c>
      <c r="AH37" s="2">
        <f t="shared" si="2"/>
        <v>35</v>
      </c>
    </row>
  </sheetData>
  <mergeCells count="1">
    <mergeCell ref="A1:AH1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27"/>
  <sheetViews>
    <sheetView topLeftCell="K1" workbookViewId="0">
      <selection activeCell="AI7" sqref="AI7"/>
    </sheetView>
  </sheetViews>
  <sheetFormatPr defaultColWidth="8.875" defaultRowHeight="13.5" x14ac:dyDescent="0.15"/>
  <cols>
    <col min="2" max="2" width="14" customWidth="1"/>
    <col min="4" max="4" width="15.5" customWidth="1"/>
    <col min="34" max="34" width="11.875" style="20" customWidth="1"/>
    <col min="35" max="35" width="11.875" customWidth="1"/>
  </cols>
  <sheetData>
    <row r="1" spans="1:35" ht="22.5" x14ac:dyDescent="0.15">
      <c r="A1" s="27" t="s">
        <v>508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33.75" x14ac:dyDescent="0.15">
      <c r="A2" s="6" t="s">
        <v>309</v>
      </c>
      <c r="B2" s="6" t="s">
        <v>114</v>
      </c>
      <c r="C2" s="6" t="s">
        <v>115</v>
      </c>
      <c r="D2" s="6" t="s">
        <v>116</v>
      </c>
      <c r="E2" s="6" t="s">
        <v>413</v>
      </c>
      <c r="F2" s="6" t="s">
        <v>414</v>
      </c>
      <c r="G2" s="6" t="s">
        <v>415</v>
      </c>
      <c r="H2" s="6" t="s">
        <v>509</v>
      </c>
      <c r="I2" s="6" t="s">
        <v>416</v>
      </c>
      <c r="J2" s="6" t="s">
        <v>510</v>
      </c>
      <c r="K2" s="6" t="s">
        <v>511</v>
      </c>
      <c r="L2" s="6" t="s">
        <v>512</v>
      </c>
      <c r="M2" s="6" t="s">
        <v>513</v>
      </c>
      <c r="N2" s="6" t="s">
        <v>514</v>
      </c>
      <c r="O2" s="6" t="s">
        <v>515</v>
      </c>
      <c r="P2" s="6" t="s">
        <v>516</v>
      </c>
      <c r="Q2" s="6" t="s">
        <v>517</v>
      </c>
      <c r="R2" s="6" t="s">
        <v>518</v>
      </c>
      <c r="S2" s="6" t="s">
        <v>428</v>
      </c>
      <c r="T2" s="6" t="s">
        <v>519</v>
      </c>
      <c r="U2" s="6" t="s">
        <v>429</v>
      </c>
      <c r="V2" s="6" t="s">
        <v>520</v>
      </c>
      <c r="W2" s="6" t="s">
        <v>431</v>
      </c>
      <c r="X2" s="6" t="s">
        <v>432</v>
      </c>
      <c r="Y2" s="6" t="s">
        <v>521</v>
      </c>
      <c r="Z2" s="6" t="s">
        <v>522</v>
      </c>
      <c r="AA2" s="6" t="s">
        <v>523</v>
      </c>
      <c r="AB2" s="6" t="s">
        <v>524</v>
      </c>
      <c r="AC2" s="6" t="s">
        <v>433</v>
      </c>
      <c r="AD2" s="6" t="s">
        <v>435</v>
      </c>
      <c r="AE2" s="6" t="s">
        <v>525</v>
      </c>
      <c r="AF2" s="6" t="s">
        <v>436</v>
      </c>
      <c r="AG2" s="6" t="s">
        <v>142</v>
      </c>
      <c r="AH2" s="6" t="s">
        <v>33</v>
      </c>
      <c r="AI2" s="6" t="s">
        <v>526</v>
      </c>
    </row>
    <row r="3" spans="1:35" x14ac:dyDescent="0.15">
      <c r="A3" s="2">
        <v>1</v>
      </c>
      <c r="B3" s="2" t="s">
        <v>527</v>
      </c>
      <c r="C3" s="2" t="s">
        <v>528</v>
      </c>
      <c r="D3" s="2" t="s">
        <v>529</v>
      </c>
      <c r="E3" s="2">
        <v>82</v>
      </c>
      <c r="F3" s="2">
        <v>86</v>
      </c>
      <c r="G3" s="2">
        <v>88</v>
      </c>
      <c r="H3" s="2">
        <v>87</v>
      </c>
      <c r="I3" s="2">
        <v>92</v>
      </c>
      <c r="J3" s="2">
        <v>93</v>
      </c>
      <c r="K3" s="2">
        <v>81</v>
      </c>
      <c r="L3" s="2">
        <v>92</v>
      </c>
      <c r="M3" s="2">
        <v>89</v>
      </c>
      <c r="N3" s="2">
        <v>96</v>
      </c>
      <c r="O3" s="2">
        <v>80</v>
      </c>
      <c r="P3" s="2">
        <v>72</v>
      </c>
      <c r="Q3" s="2">
        <v>85</v>
      </c>
      <c r="R3" s="2">
        <v>74</v>
      </c>
      <c r="S3" s="2">
        <v>81</v>
      </c>
      <c r="T3" s="2">
        <v>79</v>
      </c>
      <c r="U3" s="2">
        <v>86</v>
      </c>
      <c r="V3" s="2">
        <v>86</v>
      </c>
      <c r="W3" s="2">
        <v>79</v>
      </c>
      <c r="X3" s="2">
        <v>92</v>
      </c>
      <c r="Y3" s="2">
        <v>88</v>
      </c>
      <c r="Z3" s="2">
        <v>80</v>
      </c>
      <c r="AA3" s="2">
        <v>71</v>
      </c>
      <c r="AB3" s="2">
        <v>90</v>
      </c>
      <c r="AC3" s="2">
        <v>85</v>
      </c>
      <c r="AD3" s="2">
        <v>82</v>
      </c>
      <c r="AE3" s="2">
        <v>85</v>
      </c>
      <c r="AF3" s="2">
        <v>78</v>
      </c>
      <c r="AG3" s="2">
        <f t="shared" ref="AG3:AG27" si="0">SUM(E3:AF3)</f>
        <v>2359</v>
      </c>
      <c r="AH3" s="5">
        <f>SUM(E3:AF3)/COUNTA($E$2:$AF$2)</f>
        <v>84.25</v>
      </c>
      <c r="AI3" s="2">
        <f>RANK(AH3,$AH$3:$AH$27)</f>
        <v>1</v>
      </c>
    </row>
    <row r="4" spans="1:35" x14ac:dyDescent="0.15">
      <c r="A4" s="2">
        <v>2</v>
      </c>
      <c r="B4" s="2" t="s">
        <v>530</v>
      </c>
      <c r="C4" s="2" t="s">
        <v>531</v>
      </c>
      <c r="D4" s="2" t="s">
        <v>532</v>
      </c>
      <c r="E4" s="2">
        <v>85</v>
      </c>
      <c r="F4" s="2">
        <v>80</v>
      </c>
      <c r="G4" s="2">
        <v>83</v>
      </c>
      <c r="H4" s="2">
        <v>80</v>
      </c>
      <c r="I4" s="2">
        <v>84</v>
      </c>
      <c r="J4" s="2">
        <v>86</v>
      </c>
      <c r="K4" s="2">
        <v>87</v>
      </c>
      <c r="L4" s="2">
        <v>73</v>
      </c>
      <c r="M4" s="2">
        <v>90</v>
      </c>
      <c r="N4" s="2">
        <v>87</v>
      </c>
      <c r="O4" s="2">
        <v>88</v>
      </c>
      <c r="P4" s="2">
        <v>69</v>
      </c>
      <c r="Q4" s="2">
        <v>78</v>
      </c>
      <c r="R4" s="2">
        <v>86</v>
      </c>
      <c r="S4" s="2">
        <v>74</v>
      </c>
      <c r="T4" s="2">
        <v>64</v>
      </c>
      <c r="U4" s="2">
        <v>89</v>
      </c>
      <c r="V4" s="2">
        <v>89</v>
      </c>
      <c r="W4" s="2">
        <v>74</v>
      </c>
      <c r="X4" s="2">
        <v>86</v>
      </c>
      <c r="Y4" s="2">
        <v>83</v>
      </c>
      <c r="Z4" s="2">
        <v>85</v>
      </c>
      <c r="AA4" s="2">
        <v>69</v>
      </c>
      <c r="AB4" s="2">
        <v>81</v>
      </c>
      <c r="AC4" s="2">
        <v>83</v>
      </c>
      <c r="AD4" s="2">
        <v>86</v>
      </c>
      <c r="AE4" s="2">
        <v>74</v>
      </c>
      <c r="AF4" s="2">
        <v>78</v>
      </c>
      <c r="AG4" s="2">
        <f t="shared" si="0"/>
        <v>2271</v>
      </c>
      <c r="AH4" s="5">
        <f t="shared" ref="AH4:AH27" si="1">SUM(E4:AF4)/COUNTA($E$2:$AF$2)</f>
        <v>81.107142857142861</v>
      </c>
      <c r="AI4" s="2">
        <f t="shared" ref="AI4:AI27" si="2">RANK(AH4,$AH$3:$AH$27)</f>
        <v>2</v>
      </c>
    </row>
    <row r="5" spans="1:35" x14ac:dyDescent="0.15">
      <c r="A5" s="2">
        <v>3</v>
      </c>
      <c r="B5" s="2" t="s">
        <v>533</v>
      </c>
      <c r="C5" s="2" t="s">
        <v>534</v>
      </c>
      <c r="D5" s="2" t="s">
        <v>532</v>
      </c>
      <c r="E5" s="2">
        <v>77</v>
      </c>
      <c r="F5" s="2">
        <v>90</v>
      </c>
      <c r="G5" s="2">
        <v>86</v>
      </c>
      <c r="H5" s="2">
        <v>83</v>
      </c>
      <c r="I5" s="2">
        <v>78</v>
      </c>
      <c r="J5" s="2">
        <v>81</v>
      </c>
      <c r="K5" s="2">
        <v>86</v>
      </c>
      <c r="L5" s="2">
        <v>84</v>
      </c>
      <c r="M5" s="2">
        <v>88</v>
      </c>
      <c r="N5" s="2">
        <v>95</v>
      </c>
      <c r="O5" s="2">
        <v>73</v>
      </c>
      <c r="P5" s="2">
        <v>60</v>
      </c>
      <c r="Q5" s="2">
        <v>85</v>
      </c>
      <c r="R5" s="2">
        <v>85</v>
      </c>
      <c r="S5" s="2">
        <v>72</v>
      </c>
      <c r="T5" s="2">
        <v>70</v>
      </c>
      <c r="U5" s="2">
        <v>87</v>
      </c>
      <c r="V5" s="2">
        <v>86</v>
      </c>
      <c r="W5" s="2">
        <v>77</v>
      </c>
      <c r="X5" s="2">
        <v>89</v>
      </c>
      <c r="Y5" s="2">
        <v>83</v>
      </c>
      <c r="Z5" s="2">
        <v>81</v>
      </c>
      <c r="AA5" s="2">
        <v>80</v>
      </c>
      <c r="AB5" s="2">
        <v>83</v>
      </c>
      <c r="AC5" s="2">
        <v>85</v>
      </c>
      <c r="AD5" s="2">
        <v>75</v>
      </c>
      <c r="AE5" s="2">
        <v>63</v>
      </c>
      <c r="AF5" s="2">
        <v>76</v>
      </c>
      <c r="AG5" s="2">
        <f t="shared" si="0"/>
        <v>2258</v>
      </c>
      <c r="AH5" s="5">
        <f t="shared" si="1"/>
        <v>80.642857142857139</v>
      </c>
      <c r="AI5" s="2">
        <f t="shared" si="2"/>
        <v>3</v>
      </c>
    </row>
    <row r="6" spans="1:35" x14ac:dyDescent="0.15">
      <c r="A6" s="2">
        <v>4</v>
      </c>
      <c r="B6" s="2" t="s">
        <v>535</v>
      </c>
      <c r="C6" s="2" t="s">
        <v>536</v>
      </c>
      <c r="D6" s="2" t="s">
        <v>532</v>
      </c>
      <c r="E6" s="2">
        <v>90</v>
      </c>
      <c r="F6" s="2">
        <v>88</v>
      </c>
      <c r="G6" s="2">
        <v>87</v>
      </c>
      <c r="H6" s="2">
        <v>83</v>
      </c>
      <c r="I6" s="2">
        <v>80</v>
      </c>
      <c r="J6" s="2">
        <v>88</v>
      </c>
      <c r="K6" s="2">
        <v>75</v>
      </c>
      <c r="L6" s="2">
        <v>87</v>
      </c>
      <c r="M6" s="2">
        <v>86</v>
      </c>
      <c r="N6" s="2">
        <v>90</v>
      </c>
      <c r="O6" s="2">
        <v>83</v>
      </c>
      <c r="P6" s="2">
        <v>61</v>
      </c>
      <c r="Q6" s="2">
        <v>80</v>
      </c>
      <c r="R6" s="2">
        <v>70</v>
      </c>
      <c r="S6" s="2">
        <v>78</v>
      </c>
      <c r="T6" s="2">
        <v>62</v>
      </c>
      <c r="U6" s="2">
        <v>79</v>
      </c>
      <c r="V6" s="2">
        <v>85</v>
      </c>
      <c r="W6" s="2">
        <v>80</v>
      </c>
      <c r="X6" s="2">
        <v>87</v>
      </c>
      <c r="Y6" s="2">
        <v>88</v>
      </c>
      <c r="Z6" s="2">
        <v>80</v>
      </c>
      <c r="AA6" s="2">
        <v>70</v>
      </c>
      <c r="AB6" s="2">
        <v>88</v>
      </c>
      <c r="AC6" s="2">
        <v>82</v>
      </c>
      <c r="AD6" s="2">
        <v>82</v>
      </c>
      <c r="AE6" s="2">
        <v>65</v>
      </c>
      <c r="AF6" s="2">
        <v>76</v>
      </c>
      <c r="AG6" s="2">
        <f t="shared" si="0"/>
        <v>2250</v>
      </c>
      <c r="AH6" s="5">
        <f t="shared" si="1"/>
        <v>80.357142857142861</v>
      </c>
      <c r="AI6" s="2">
        <f t="shared" si="2"/>
        <v>4</v>
      </c>
    </row>
    <row r="7" spans="1:35" x14ac:dyDescent="0.15">
      <c r="A7" s="2">
        <v>5</v>
      </c>
      <c r="B7" s="2" t="s">
        <v>537</v>
      </c>
      <c r="C7" s="2" t="s">
        <v>538</v>
      </c>
      <c r="D7" s="2" t="s">
        <v>532</v>
      </c>
      <c r="E7" s="2">
        <v>71</v>
      </c>
      <c r="F7" s="2">
        <v>75</v>
      </c>
      <c r="G7" s="2">
        <v>86</v>
      </c>
      <c r="H7" s="2">
        <v>82</v>
      </c>
      <c r="I7" s="2">
        <v>84</v>
      </c>
      <c r="J7" s="2">
        <v>67</v>
      </c>
      <c r="K7" s="2">
        <v>74</v>
      </c>
      <c r="L7" s="2">
        <v>80</v>
      </c>
      <c r="M7" s="2">
        <v>90</v>
      </c>
      <c r="N7" s="2">
        <v>88</v>
      </c>
      <c r="O7" s="2">
        <v>82</v>
      </c>
      <c r="P7" s="2">
        <v>82</v>
      </c>
      <c r="Q7" s="2">
        <v>80</v>
      </c>
      <c r="R7" s="2">
        <v>88</v>
      </c>
      <c r="S7" s="2">
        <v>74</v>
      </c>
      <c r="T7" s="2">
        <v>75</v>
      </c>
      <c r="U7" s="2">
        <v>75</v>
      </c>
      <c r="V7" s="2">
        <v>86</v>
      </c>
      <c r="W7" s="2">
        <v>70</v>
      </c>
      <c r="X7" s="2">
        <v>94</v>
      </c>
      <c r="Y7" s="2">
        <v>90</v>
      </c>
      <c r="Z7" s="2">
        <v>77</v>
      </c>
      <c r="AA7" s="2">
        <v>71</v>
      </c>
      <c r="AB7" s="2">
        <v>85</v>
      </c>
      <c r="AC7" s="2">
        <v>85</v>
      </c>
      <c r="AD7" s="2">
        <v>85</v>
      </c>
      <c r="AE7" s="2">
        <v>76</v>
      </c>
      <c r="AF7" s="2">
        <v>76</v>
      </c>
      <c r="AG7" s="2">
        <f t="shared" si="0"/>
        <v>2248</v>
      </c>
      <c r="AH7" s="5">
        <f t="shared" si="1"/>
        <v>80.285714285714292</v>
      </c>
      <c r="AI7" s="2">
        <f t="shared" si="2"/>
        <v>5</v>
      </c>
    </row>
    <row r="8" spans="1:35" x14ac:dyDescent="0.15">
      <c r="A8" s="2">
        <v>6</v>
      </c>
      <c r="B8" s="2" t="s">
        <v>539</v>
      </c>
      <c r="C8" s="2" t="s">
        <v>540</v>
      </c>
      <c r="D8" s="2" t="s">
        <v>532</v>
      </c>
      <c r="E8" s="2">
        <v>67</v>
      </c>
      <c r="F8" s="2">
        <v>74</v>
      </c>
      <c r="G8" s="2">
        <v>85</v>
      </c>
      <c r="H8" s="2">
        <v>79</v>
      </c>
      <c r="I8" s="2">
        <v>79</v>
      </c>
      <c r="J8" s="2">
        <v>88</v>
      </c>
      <c r="K8" s="2">
        <v>87</v>
      </c>
      <c r="L8" s="2">
        <v>88</v>
      </c>
      <c r="M8" s="2">
        <v>88</v>
      </c>
      <c r="N8" s="2">
        <v>90</v>
      </c>
      <c r="O8" s="2">
        <v>78</v>
      </c>
      <c r="P8" s="2">
        <v>71</v>
      </c>
      <c r="Q8" s="2">
        <v>70</v>
      </c>
      <c r="R8" s="2">
        <v>74</v>
      </c>
      <c r="S8" s="2">
        <v>70</v>
      </c>
      <c r="T8" s="2">
        <v>76</v>
      </c>
      <c r="U8" s="2">
        <v>90</v>
      </c>
      <c r="V8" s="2">
        <v>83</v>
      </c>
      <c r="W8" s="2">
        <v>73</v>
      </c>
      <c r="X8" s="2">
        <v>88</v>
      </c>
      <c r="Y8" s="2">
        <v>87</v>
      </c>
      <c r="Z8" s="2">
        <v>78</v>
      </c>
      <c r="AA8" s="2">
        <v>71</v>
      </c>
      <c r="AB8" s="2">
        <v>85</v>
      </c>
      <c r="AC8" s="2">
        <v>85</v>
      </c>
      <c r="AD8" s="2">
        <v>90</v>
      </c>
      <c r="AE8" s="2">
        <v>73</v>
      </c>
      <c r="AF8" s="2">
        <v>73</v>
      </c>
      <c r="AG8" s="2">
        <f t="shared" si="0"/>
        <v>2240</v>
      </c>
      <c r="AH8" s="5">
        <f t="shared" si="1"/>
        <v>80</v>
      </c>
      <c r="AI8" s="2">
        <f t="shared" si="2"/>
        <v>6</v>
      </c>
    </row>
    <row r="9" spans="1:35" x14ac:dyDescent="0.15">
      <c r="A9" s="2">
        <v>7</v>
      </c>
      <c r="B9" s="2" t="s">
        <v>541</v>
      </c>
      <c r="C9" s="2" t="s">
        <v>542</v>
      </c>
      <c r="D9" s="2" t="s">
        <v>532</v>
      </c>
      <c r="E9" s="2">
        <v>89</v>
      </c>
      <c r="F9" s="2">
        <v>75</v>
      </c>
      <c r="G9" s="2">
        <v>84</v>
      </c>
      <c r="H9" s="2">
        <v>77</v>
      </c>
      <c r="I9" s="2">
        <v>64</v>
      </c>
      <c r="J9" s="2">
        <v>70</v>
      </c>
      <c r="K9" s="2">
        <v>81</v>
      </c>
      <c r="L9" s="2">
        <v>82</v>
      </c>
      <c r="M9" s="2">
        <v>84</v>
      </c>
      <c r="N9" s="2">
        <v>90</v>
      </c>
      <c r="O9" s="2">
        <v>92</v>
      </c>
      <c r="P9" s="2">
        <v>75</v>
      </c>
      <c r="Q9" s="2">
        <v>70</v>
      </c>
      <c r="R9" s="2">
        <v>85</v>
      </c>
      <c r="S9" s="2">
        <v>71</v>
      </c>
      <c r="T9" s="2">
        <v>78</v>
      </c>
      <c r="U9" s="2">
        <v>79</v>
      </c>
      <c r="V9" s="2">
        <v>86</v>
      </c>
      <c r="W9" s="2">
        <v>65</v>
      </c>
      <c r="X9" s="2">
        <v>93</v>
      </c>
      <c r="Y9" s="2">
        <v>79</v>
      </c>
      <c r="Z9" s="2">
        <v>76</v>
      </c>
      <c r="AA9" s="2">
        <v>73</v>
      </c>
      <c r="AB9" s="2">
        <v>80</v>
      </c>
      <c r="AC9" s="2">
        <v>90</v>
      </c>
      <c r="AD9" s="2">
        <v>73</v>
      </c>
      <c r="AE9" s="2">
        <v>66</v>
      </c>
      <c r="AF9" s="2">
        <v>90</v>
      </c>
      <c r="AG9" s="2">
        <f t="shared" si="0"/>
        <v>2217</v>
      </c>
      <c r="AH9" s="5">
        <f t="shared" si="1"/>
        <v>79.178571428571431</v>
      </c>
      <c r="AI9" s="2">
        <f t="shared" si="2"/>
        <v>7</v>
      </c>
    </row>
    <row r="10" spans="1:35" x14ac:dyDescent="0.15">
      <c r="A10" s="2">
        <v>8</v>
      </c>
      <c r="B10" s="2" t="s">
        <v>543</v>
      </c>
      <c r="C10" s="2" t="s">
        <v>544</v>
      </c>
      <c r="D10" s="2" t="s">
        <v>532</v>
      </c>
      <c r="E10" s="2">
        <v>91</v>
      </c>
      <c r="F10" s="2">
        <v>80</v>
      </c>
      <c r="G10" s="2">
        <v>83</v>
      </c>
      <c r="H10" s="2">
        <v>84</v>
      </c>
      <c r="I10" s="2">
        <v>62</v>
      </c>
      <c r="J10" s="2">
        <v>72</v>
      </c>
      <c r="K10" s="2">
        <v>79</v>
      </c>
      <c r="L10" s="2">
        <v>68</v>
      </c>
      <c r="M10" s="2">
        <v>90</v>
      </c>
      <c r="N10" s="2">
        <v>90</v>
      </c>
      <c r="O10" s="2">
        <v>76</v>
      </c>
      <c r="P10" s="2">
        <v>78</v>
      </c>
      <c r="Q10" s="2">
        <v>68</v>
      </c>
      <c r="R10" s="2">
        <v>75</v>
      </c>
      <c r="S10" s="2">
        <v>74</v>
      </c>
      <c r="T10" s="2">
        <v>80</v>
      </c>
      <c r="U10" s="2">
        <v>82</v>
      </c>
      <c r="V10" s="2">
        <v>83</v>
      </c>
      <c r="W10" s="2">
        <v>71</v>
      </c>
      <c r="X10" s="2">
        <v>91</v>
      </c>
      <c r="Y10" s="2">
        <v>83</v>
      </c>
      <c r="Z10" s="2">
        <v>78</v>
      </c>
      <c r="AA10" s="2">
        <v>73</v>
      </c>
      <c r="AB10" s="2">
        <v>86</v>
      </c>
      <c r="AC10" s="2">
        <v>80</v>
      </c>
      <c r="AD10" s="2">
        <v>70</v>
      </c>
      <c r="AE10" s="2">
        <v>68</v>
      </c>
      <c r="AF10" s="2">
        <v>73</v>
      </c>
      <c r="AG10" s="2">
        <f t="shared" si="0"/>
        <v>2188</v>
      </c>
      <c r="AH10" s="5">
        <f t="shared" si="1"/>
        <v>78.142857142857139</v>
      </c>
      <c r="AI10" s="2">
        <f t="shared" si="2"/>
        <v>8</v>
      </c>
    </row>
    <row r="11" spans="1:35" x14ac:dyDescent="0.15">
      <c r="A11" s="2">
        <v>9</v>
      </c>
      <c r="B11" s="2" t="s">
        <v>545</v>
      </c>
      <c r="C11" s="2" t="s">
        <v>546</v>
      </c>
      <c r="D11" s="2" t="s">
        <v>532</v>
      </c>
      <c r="E11" s="2">
        <v>89</v>
      </c>
      <c r="F11" s="2">
        <v>66</v>
      </c>
      <c r="G11" s="2">
        <v>80</v>
      </c>
      <c r="H11" s="2">
        <v>80</v>
      </c>
      <c r="I11" s="2">
        <v>70</v>
      </c>
      <c r="J11" s="2">
        <v>62</v>
      </c>
      <c r="K11" s="2">
        <v>78</v>
      </c>
      <c r="L11" s="2">
        <v>74</v>
      </c>
      <c r="M11" s="2">
        <v>90</v>
      </c>
      <c r="N11" s="2">
        <v>85</v>
      </c>
      <c r="O11" s="2">
        <v>74</v>
      </c>
      <c r="P11" s="2">
        <v>72</v>
      </c>
      <c r="Q11" s="2">
        <v>75</v>
      </c>
      <c r="R11" s="2">
        <v>78</v>
      </c>
      <c r="S11" s="2">
        <v>66</v>
      </c>
      <c r="T11" s="2">
        <v>80</v>
      </c>
      <c r="U11" s="2">
        <v>87</v>
      </c>
      <c r="V11" s="2">
        <v>83</v>
      </c>
      <c r="W11" s="2">
        <v>71</v>
      </c>
      <c r="X11" s="2">
        <v>88</v>
      </c>
      <c r="Y11" s="2">
        <v>79</v>
      </c>
      <c r="Z11" s="2">
        <v>76</v>
      </c>
      <c r="AA11" s="2">
        <v>71</v>
      </c>
      <c r="AB11" s="2">
        <v>80</v>
      </c>
      <c r="AC11" s="2">
        <v>83</v>
      </c>
      <c r="AD11" s="2">
        <v>83</v>
      </c>
      <c r="AE11" s="2">
        <v>74</v>
      </c>
      <c r="AF11" s="2">
        <v>76</v>
      </c>
      <c r="AG11" s="2">
        <f t="shared" si="0"/>
        <v>2170</v>
      </c>
      <c r="AH11" s="5">
        <f t="shared" si="1"/>
        <v>77.5</v>
      </c>
      <c r="AI11" s="2">
        <f t="shared" si="2"/>
        <v>9</v>
      </c>
    </row>
    <row r="12" spans="1:35" x14ac:dyDescent="0.15">
      <c r="A12" s="2">
        <v>10</v>
      </c>
      <c r="B12" s="2" t="s">
        <v>547</v>
      </c>
      <c r="C12" s="2" t="s">
        <v>548</v>
      </c>
      <c r="D12" s="2" t="s">
        <v>532</v>
      </c>
      <c r="E12" s="2">
        <v>73</v>
      </c>
      <c r="F12" s="2">
        <v>70</v>
      </c>
      <c r="G12" s="2">
        <v>84</v>
      </c>
      <c r="H12" s="2">
        <v>79</v>
      </c>
      <c r="I12" s="2">
        <v>83</v>
      </c>
      <c r="J12" s="2">
        <v>75</v>
      </c>
      <c r="K12" s="2">
        <v>73</v>
      </c>
      <c r="L12" s="2">
        <v>77</v>
      </c>
      <c r="M12" s="2">
        <v>87</v>
      </c>
      <c r="N12" s="2">
        <v>84</v>
      </c>
      <c r="O12" s="2">
        <v>77</v>
      </c>
      <c r="P12" s="2">
        <v>64</v>
      </c>
      <c r="Q12" s="2">
        <v>87</v>
      </c>
      <c r="R12" s="2">
        <v>67</v>
      </c>
      <c r="S12" s="2">
        <v>68</v>
      </c>
      <c r="T12" s="2">
        <v>74</v>
      </c>
      <c r="U12" s="2">
        <v>81</v>
      </c>
      <c r="V12" s="2">
        <v>83</v>
      </c>
      <c r="W12" s="2">
        <v>77</v>
      </c>
      <c r="X12" s="2">
        <v>89</v>
      </c>
      <c r="Y12" s="2">
        <v>83</v>
      </c>
      <c r="Z12" s="2">
        <v>71</v>
      </c>
      <c r="AA12" s="2">
        <v>67</v>
      </c>
      <c r="AB12" s="2">
        <v>82</v>
      </c>
      <c r="AC12" s="2">
        <v>80</v>
      </c>
      <c r="AD12" s="2">
        <v>85</v>
      </c>
      <c r="AE12" s="2">
        <v>70</v>
      </c>
      <c r="AF12" s="2">
        <v>76</v>
      </c>
      <c r="AG12" s="2">
        <f t="shared" si="0"/>
        <v>2166</v>
      </c>
      <c r="AH12" s="5">
        <f t="shared" si="1"/>
        <v>77.357142857142861</v>
      </c>
      <c r="AI12" s="2">
        <f t="shared" si="2"/>
        <v>10</v>
      </c>
    </row>
    <row r="13" spans="1:35" x14ac:dyDescent="0.15">
      <c r="A13" s="2">
        <v>11</v>
      </c>
      <c r="B13" s="2" t="s">
        <v>549</v>
      </c>
      <c r="C13" s="2" t="s">
        <v>550</v>
      </c>
      <c r="D13" s="2" t="s">
        <v>532</v>
      </c>
      <c r="E13" s="2">
        <v>79</v>
      </c>
      <c r="F13" s="2">
        <v>88</v>
      </c>
      <c r="G13" s="2">
        <v>85</v>
      </c>
      <c r="H13" s="2">
        <v>85</v>
      </c>
      <c r="I13" s="2">
        <v>82</v>
      </c>
      <c r="J13" s="2">
        <v>65</v>
      </c>
      <c r="K13" s="2">
        <v>67</v>
      </c>
      <c r="L13" s="2">
        <v>82</v>
      </c>
      <c r="M13" s="2">
        <v>85</v>
      </c>
      <c r="N13" s="2">
        <v>96</v>
      </c>
      <c r="O13" s="2">
        <v>76</v>
      </c>
      <c r="P13" s="2">
        <v>50</v>
      </c>
      <c r="Q13" s="2">
        <v>65</v>
      </c>
      <c r="R13" s="2">
        <v>72</v>
      </c>
      <c r="S13" s="2">
        <v>67</v>
      </c>
      <c r="T13" s="2">
        <v>72</v>
      </c>
      <c r="U13" s="2">
        <v>84</v>
      </c>
      <c r="V13" s="2">
        <v>83</v>
      </c>
      <c r="W13" s="2">
        <v>72</v>
      </c>
      <c r="X13" s="2">
        <v>89</v>
      </c>
      <c r="Y13" s="2">
        <v>90</v>
      </c>
      <c r="Z13" s="2">
        <v>74</v>
      </c>
      <c r="AA13" s="2">
        <v>62</v>
      </c>
      <c r="AB13" s="2">
        <v>78</v>
      </c>
      <c r="AC13" s="2">
        <v>80</v>
      </c>
      <c r="AD13" s="2">
        <v>89</v>
      </c>
      <c r="AE13" s="2">
        <v>79</v>
      </c>
      <c r="AF13" s="2">
        <v>66</v>
      </c>
      <c r="AG13" s="2">
        <f t="shared" si="0"/>
        <v>2162</v>
      </c>
      <c r="AH13" s="5">
        <f t="shared" si="1"/>
        <v>77.214285714285708</v>
      </c>
      <c r="AI13" s="2">
        <f t="shared" si="2"/>
        <v>11</v>
      </c>
    </row>
    <row r="14" spans="1:35" x14ac:dyDescent="0.15">
      <c r="A14" s="2">
        <v>12</v>
      </c>
      <c r="B14" s="2" t="s">
        <v>551</v>
      </c>
      <c r="C14" s="2" t="s">
        <v>552</v>
      </c>
      <c r="D14" s="2" t="s">
        <v>532</v>
      </c>
      <c r="E14" s="2">
        <v>70</v>
      </c>
      <c r="F14" s="2">
        <v>60</v>
      </c>
      <c r="G14" s="2">
        <v>85</v>
      </c>
      <c r="H14" s="2">
        <v>79</v>
      </c>
      <c r="I14" s="2">
        <v>70</v>
      </c>
      <c r="J14" s="2">
        <v>68</v>
      </c>
      <c r="K14" s="2">
        <v>88</v>
      </c>
      <c r="L14" s="2">
        <v>80</v>
      </c>
      <c r="M14" s="2">
        <v>87</v>
      </c>
      <c r="N14" s="2">
        <v>85</v>
      </c>
      <c r="O14" s="2">
        <v>79</v>
      </c>
      <c r="P14" s="2">
        <v>71</v>
      </c>
      <c r="Q14" s="2">
        <v>68</v>
      </c>
      <c r="R14" s="2">
        <v>72</v>
      </c>
      <c r="S14" s="2">
        <v>69</v>
      </c>
      <c r="T14" s="2">
        <v>70</v>
      </c>
      <c r="U14" s="2">
        <v>70</v>
      </c>
      <c r="V14" s="2">
        <v>84</v>
      </c>
      <c r="W14" s="2">
        <v>82</v>
      </c>
      <c r="X14" s="2">
        <v>90</v>
      </c>
      <c r="Y14" s="2">
        <v>87</v>
      </c>
      <c r="Z14" s="2">
        <v>68</v>
      </c>
      <c r="AA14" s="2">
        <v>63</v>
      </c>
      <c r="AB14" s="2">
        <v>83</v>
      </c>
      <c r="AC14" s="2">
        <v>83</v>
      </c>
      <c r="AD14" s="2">
        <v>82</v>
      </c>
      <c r="AE14" s="2">
        <v>82</v>
      </c>
      <c r="AF14" s="2">
        <v>70</v>
      </c>
      <c r="AG14" s="2">
        <f t="shared" si="0"/>
        <v>2145</v>
      </c>
      <c r="AH14" s="5">
        <f t="shared" si="1"/>
        <v>76.607142857142861</v>
      </c>
      <c r="AI14" s="2">
        <f t="shared" si="2"/>
        <v>12</v>
      </c>
    </row>
    <row r="15" spans="1:35" x14ac:dyDescent="0.15">
      <c r="A15" s="2">
        <v>13</v>
      </c>
      <c r="B15" s="2" t="s">
        <v>553</v>
      </c>
      <c r="C15" s="2" t="s">
        <v>554</v>
      </c>
      <c r="D15" s="2" t="s">
        <v>532</v>
      </c>
      <c r="E15" s="2">
        <v>75</v>
      </c>
      <c r="F15" s="2">
        <v>70</v>
      </c>
      <c r="G15" s="2">
        <v>85</v>
      </c>
      <c r="H15" s="2">
        <v>83</v>
      </c>
      <c r="I15" s="2">
        <v>73</v>
      </c>
      <c r="J15" s="2">
        <v>74</v>
      </c>
      <c r="K15" s="2">
        <v>74</v>
      </c>
      <c r="L15" s="2">
        <v>66</v>
      </c>
      <c r="M15" s="2">
        <v>87</v>
      </c>
      <c r="N15" s="2">
        <v>88</v>
      </c>
      <c r="O15" s="2">
        <v>80</v>
      </c>
      <c r="P15" s="2">
        <v>76</v>
      </c>
      <c r="Q15" s="2">
        <v>63</v>
      </c>
      <c r="R15" s="2">
        <v>63</v>
      </c>
      <c r="S15" s="2">
        <v>73</v>
      </c>
      <c r="T15" s="2">
        <v>66</v>
      </c>
      <c r="U15" s="2">
        <v>88</v>
      </c>
      <c r="V15" s="2">
        <v>83</v>
      </c>
      <c r="W15" s="2">
        <v>66</v>
      </c>
      <c r="X15" s="2">
        <v>92</v>
      </c>
      <c r="Y15" s="2">
        <v>87</v>
      </c>
      <c r="Z15" s="2">
        <v>69</v>
      </c>
      <c r="AA15" s="2">
        <v>62</v>
      </c>
      <c r="AB15" s="2">
        <v>82</v>
      </c>
      <c r="AC15" s="2">
        <v>90</v>
      </c>
      <c r="AD15" s="2">
        <v>74</v>
      </c>
      <c r="AE15" s="2">
        <v>40</v>
      </c>
      <c r="AF15" s="2">
        <v>65</v>
      </c>
      <c r="AG15" s="2">
        <f t="shared" si="0"/>
        <v>2094</v>
      </c>
      <c r="AH15" s="5">
        <f t="shared" si="1"/>
        <v>74.785714285714292</v>
      </c>
      <c r="AI15" s="2">
        <f t="shared" si="2"/>
        <v>13</v>
      </c>
    </row>
    <row r="16" spans="1:35" x14ac:dyDescent="0.15">
      <c r="A16" s="2">
        <v>14</v>
      </c>
      <c r="B16" s="2" t="s">
        <v>555</v>
      </c>
      <c r="C16" s="2" t="s">
        <v>556</v>
      </c>
      <c r="D16" s="2" t="s">
        <v>532</v>
      </c>
      <c r="E16" s="2">
        <v>74</v>
      </c>
      <c r="F16" s="2">
        <v>39</v>
      </c>
      <c r="G16" s="2">
        <v>83</v>
      </c>
      <c r="H16" s="2">
        <v>85</v>
      </c>
      <c r="I16" s="2">
        <v>60</v>
      </c>
      <c r="J16" s="2">
        <v>71</v>
      </c>
      <c r="K16" s="2">
        <v>69</v>
      </c>
      <c r="L16" s="2">
        <v>72</v>
      </c>
      <c r="M16" s="2">
        <v>89</v>
      </c>
      <c r="N16" s="2">
        <v>85</v>
      </c>
      <c r="O16" s="2">
        <v>78</v>
      </c>
      <c r="P16" s="2">
        <v>75</v>
      </c>
      <c r="Q16" s="2">
        <v>62</v>
      </c>
      <c r="R16" s="2">
        <v>79</v>
      </c>
      <c r="S16" s="2">
        <v>70</v>
      </c>
      <c r="T16" s="2">
        <v>75</v>
      </c>
      <c r="U16" s="2">
        <v>91</v>
      </c>
      <c r="V16" s="2">
        <v>83</v>
      </c>
      <c r="W16" s="2">
        <v>69</v>
      </c>
      <c r="X16" s="2">
        <v>87</v>
      </c>
      <c r="Y16" s="2">
        <v>80</v>
      </c>
      <c r="Z16" s="2">
        <v>79</v>
      </c>
      <c r="AA16" s="2">
        <v>74</v>
      </c>
      <c r="AB16" s="2">
        <v>82</v>
      </c>
      <c r="AC16" s="2">
        <v>80</v>
      </c>
      <c r="AD16" s="2">
        <v>72</v>
      </c>
      <c r="AE16" s="2">
        <v>60</v>
      </c>
      <c r="AF16" s="2">
        <v>70</v>
      </c>
      <c r="AG16" s="2">
        <f t="shared" si="0"/>
        <v>2093</v>
      </c>
      <c r="AH16" s="5">
        <f t="shared" si="1"/>
        <v>74.75</v>
      </c>
      <c r="AI16" s="2">
        <f t="shared" si="2"/>
        <v>14</v>
      </c>
    </row>
    <row r="17" spans="1:35" x14ac:dyDescent="0.15">
      <c r="A17" s="2">
        <v>15</v>
      </c>
      <c r="B17" s="2" t="s">
        <v>557</v>
      </c>
      <c r="C17" s="2" t="s">
        <v>558</v>
      </c>
      <c r="D17" s="2" t="s">
        <v>532</v>
      </c>
      <c r="E17" s="2">
        <v>83</v>
      </c>
      <c r="F17" s="2">
        <v>50</v>
      </c>
      <c r="G17" s="2">
        <v>85</v>
      </c>
      <c r="H17" s="2">
        <v>83</v>
      </c>
      <c r="I17" s="2">
        <v>60</v>
      </c>
      <c r="J17" s="2">
        <v>70</v>
      </c>
      <c r="K17" s="2">
        <v>66</v>
      </c>
      <c r="L17" s="2">
        <v>78</v>
      </c>
      <c r="M17" s="2">
        <v>87</v>
      </c>
      <c r="N17" s="2">
        <v>86</v>
      </c>
      <c r="O17" s="2">
        <v>68</v>
      </c>
      <c r="P17" s="2">
        <v>74</v>
      </c>
      <c r="Q17" s="2">
        <v>78</v>
      </c>
      <c r="R17" s="2">
        <v>68</v>
      </c>
      <c r="S17" s="2">
        <v>70</v>
      </c>
      <c r="T17" s="2">
        <v>60</v>
      </c>
      <c r="U17" s="2">
        <v>77</v>
      </c>
      <c r="V17" s="2">
        <v>79</v>
      </c>
      <c r="W17" s="2">
        <v>69</v>
      </c>
      <c r="X17" s="2">
        <v>94</v>
      </c>
      <c r="Y17" s="2">
        <v>90</v>
      </c>
      <c r="Z17" s="2">
        <v>77</v>
      </c>
      <c r="AA17" s="2">
        <v>69</v>
      </c>
      <c r="AB17" s="2">
        <v>85</v>
      </c>
      <c r="AC17" s="2">
        <v>83</v>
      </c>
      <c r="AD17" s="2">
        <v>86</v>
      </c>
      <c r="AE17" s="2">
        <v>42</v>
      </c>
      <c r="AF17" s="2">
        <v>70</v>
      </c>
      <c r="AG17" s="2">
        <f t="shared" si="0"/>
        <v>2087</v>
      </c>
      <c r="AH17" s="5">
        <f t="shared" si="1"/>
        <v>74.535714285714292</v>
      </c>
      <c r="AI17" s="2">
        <f t="shared" si="2"/>
        <v>15</v>
      </c>
    </row>
    <row r="18" spans="1:35" x14ac:dyDescent="0.15">
      <c r="A18" s="2">
        <v>16</v>
      </c>
      <c r="B18" s="2" t="s">
        <v>559</v>
      </c>
      <c r="C18" s="2" t="s">
        <v>560</v>
      </c>
      <c r="D18" s="2" t="s">
        <v>532</v>
      </c>
      <c r="E18" s="2">
        <v>76</v>
      </c>
      <c r="F18" s="2">
        <v>65</v>
      </c>
      <c r="G18" s="2">
        <v>81</v>
      </c>
      <c r="H18" s="2">
        <v>82</v>
      </c>
      <c r="I18" s="2">
        <v>64</v>
      </c>
      <c r="J18" s="2">
        <v>65</v>
      </c>
      <c r="K18" s="2">
        <v>74</v>
      </c>
      <c r="L18" s="2">
        <v>72</v>
      </c>
      <c r="M18" s="2">
        <v>86</v>
      </c>
      <c r="N18" s="2">
        <v>83</v>
      </c>
      <c r="O18" s="2">
        <v>76</v>
      </c>
      <c r="P18" s="2">
        <v>74</v>
      </c>
      <c r="Q18" s="2">
        <v>68</v>
      </c>
      <c r="R18" s="2">
        <v>70</v>
      </c>
      <c r="S18" s="2">
        <v>72</v>
      </c>
      <c r="T18" s="2">
        <v>81</v>
      </c>
      <c r="U18" s="2">
        <v>63</v>
      </c>
      <c r="V18" s="2">
        <v>81</v>
      </c>
      <c r="W18" s="2">
        <v>62</v>
      </c>
      <c r="X18" s="2">
        <v>87</v>
      </c>
      <c r="Y18" s="2">
        <v>79</v>
      </c>
      <c r="Z18" s="2">
        <v>73</v>
      </c>
      <c r="AA18" s="2">
        <v>71</v>
      </c>
      <c r="AB18" s="2">
        <v>80</v>
      </c>
      <c r="AC18" s="2">
        <v>83</v>
      </c>
      <c r="AD18" s="2">
        <v>80</v>
      </c>
      <c r="AE18" s="2">
        <v>61</v>
      </c>
      <c r="AF18" s="2">
        <v>77</v>
      </c>
      <c r="AG18" s="2">
        <f t="shared" si="0"/>
        <v>2086</v>
      </c>
      <c r="AH18" s="5">
        <f t="shared" si="1"/>
        <v>74.5</v>
      </c>
      <c r="AI18" s="2">
        <f t="shared" si="2"/>
        <v>16</v>
      </c>
    </row>
    <row r="19" spans="1:35" x14ac:dyDescent="0.15">
      <c r="A19" s="2">
        <v>17</v>
      </c>
      <c r="B19" s="2" t="s">
        <v>561</v>
      </c>
      <c r="C19" s="2" t="s">
        <v>562</v>
      </c>
      <c r="D19" s="2" t="s">
        <v>532</v>
      </c>
      <c r="E19" s="2">
        <v>80</v>
      </c>
      <c r="F19" s="2">
        <v>60</v>
      </c>
      <c r="G19" s="2">
        <v>82</v>
      </c>
      <c r="H19" s="2">
        <v>83</v>
      </c>
      <c r="I19" s="2">
        <v>88</v>
      </c>
      <c r="J19" s="2">
        <v>67</v>
      </c>
      <c r="K19" s="2">
        <v>67</v>
      </c>
      <c r="L19" s="2">
        <v>75</v>
      </c>
      <c r="M19" s="2">
        <v>87</v>
      </c>
      <c r="N19" s="2">
        <v>84</v>
      </c>
      <c r="O19" s="2">
        <v>61</v>
      </c>
      <c r="P19" s="2">
        <v>87</v>
      </c>
      <c r="Q19" s="2">
        <v>64</v>
      </c>
      <c r="R19" s="2">
        <v>62</v>
      </c>
      <c r="S19" s="2">
        <v>66</v>
      </c>
      <c r="T19" s="2">
        <v>62</v>
      </c>
      <c r="U19" s="2">
        <v>70</v>
      </c>
      <c r="V19" s="2">
        <v>80</v>
      </c>
      <c r="W19" s="2">
        <v>71</v>
      </c>
      <c r="X19" s="2">
        <v>87</v>
      </c>
      <c r="Y19" s="2">
        <v>83</v>
      </c>
      <c r="Z19" s="2">
        <v>69</v>
      </c>
      <c r="AA19" s="2">
        <v>73</v>
      </c>
      <c r="AB19" s="2">
        <v>83</v>
      </c>
      <c r="AC19" s="2">
        <v>80</v>
      </c>
      <c r="AD19" s="2">
        <v>80</v>
      </c>
      <c r="AE19" s="2">
        <v>60</v>
      </c>
      <c r="AF19" s="2">
        <v>70</v>
      </c>
      <c r="AG19" s="2">
        <f t="shared" si="0"/>
        <v>2081</v>
      </c>
      <c r="AH19" s="5">
        <f t="shared" si="1"/>
        <v>74.321428571428569</v>
      </c>
      <c r="AI19" s="2">
        <f t="shared" si="2"/>
        <v>17</v>
      </c>
    </row>
    <row r="20" spans="1:35" x14ac:dyDescent="0.15">
      <c r="A20" s="2">
        <v>18</v>
      </c>
      <c r="B20" s="2" t="s">
        <v>563</v>
      </c>
      <c r="C20" s="2" t="s">
        <v>564</v>
      </c>
      <c r="D20" s="2" t="s">
        <v>532</v>
      </c>
      <c r="E20" s="2">
        <v>75</v>
      </c>
      <c r="F20" s="2">
        <v>40</v>
      </c>
      <c r="G20" s="2">
        <v>81</v>
      </c>
      <c r="H20" s="2">
        <v>78</v>
      </c>
      <c r="I20" s="2">
        <v>60</v>
      </c>
      <c r="J20" s="2">
        <v>76</v>
      </c>
      <c r="K20" s="2">
        <v>78</v>
      </c>
      <c r="L20" s="2">
        <v>76</v>
      </c>
      <c r="M20" s="2">
        <v>88</v>
      </c>
      <c r="N20" s="2">
        <v>84</v>
      </c>
      <c r="O20" s="2">
        <v>82</v>
      </c>
      <c r="P20" s="2">
        <v>67</v>
      </c>
      <c r="Q20" s="2">
        <v>70</v>
      </c>
      <c r="R20" s="2">
        <v>75</v>
      </c>
      <c r="S20" s="2">
        <v>62</v>
      </c>
      <c r="T20" s="2">
        <v>79</v>
      </c>
      <c r="U20" s="2">
        <v>81</v>
      </c>
      <c r="V20" s="2">
        <v>82</v>
      </c>
      <c r="W20" s="2">
        <v>63</v>
      </c>
      <c r="X20" s="2">
        <v>89</v>
      </c>
      <c r="Y20" s="2">
        <v>80</v>
      </c>
      <c r="Z20" s="2">
        <v>72</v>
      </c>
      <c r="AA20" s="2">
        <v>69</v>
      </c>
      <c r="AB20" s="2">
        <v>79</v>
      </c>
      <c r="AC20" s="2">
        <v>83</v>
      </c>
      <c r="AD20" s="2">
        <v>70</v>
      </c>
      <c r="AE20" s="2">
        <v>30</v>
      </c>
      <c r="AF20" s="2">
        <v>73</v>
      </c>
      <c r="AG20" s="2">
        <f t="shared" si="0"/>
        <v>2042</v>
      </c>
      <c r="AH20" s="5">
        <f t="shared" si="1"/>
        <v>72.928571428571431</v>
      </c>
      <c r="AI20" s="2">
        <f t="shared" si="2"/>
        <v>18</v>
      </c>
    </row>
    <row r="21" spans="1:35" x14ac:dyDescent="0.15">
      <c r="A21" s="2">
        <v>19</v>
      </c>
      <c r="B21" s="2" t="s">
        <v>565</v>
      </c>
      <c r="C21" s="2" t="s">
        <v>566</v>
      </c>
      <c r="D21" s="2" t="s">
        <v>532</v>
      </c>
      <c r="E21" s="2">
        <v>70</v>
      </c>
      <c r="F21" s="2">
        <v>60</v>
      </c>
      <c r="G21" s="2">
        <v>84</v>
      </c>
      <c r="H21" s="2">
        <v>80</v>
      </c>
      <c r="I21" s="2">
        <v>61</v>
      </c>
      <c r="J21" s="2">
        <v>65</v>
      </c>
      <c r="K21" s="2">
        <v>61</v>
      </c>
      <c r="L21" s="2">
        <v>64</v>
      </c>
      <c r="M21" s="2">
        <v>85</v>
      </c>
      <c r="N21" s="2">
        <v>85</v>
      </c>
      <c r="O21" s="2">
        <v>63</v>
      </c>
      <c r="P21" s="2">
        <v>60</v>
      </c>
      <c r="Q21" s="2">
        <v>70</v>
      </c>
      <c r="R21" s="2">
        <v>63</v>
      </c>
      <c r="S21" s="2">
        <v>61</v>
      </c>
      <c r="T21" s="2">
        <v>60</v>
      </c>
      <c r="U21" s="2">
        <v>91</v>
      </c>
      <c r="V21" s="2">
        <v>81</v>
      </c>
      <c r="W21" s="2">
        <v>64</v>
      </c>
      <c r="X21" s="2">
        <v>89</v>
      </c>
      <c r="Y21" s="2">
        <v>87</v>
      </c>
      <c r="Z21" s="2">
        <v>71</v>
      </c>
      <c r="AA21" s="2">
        <v>61</v>
      </c>
      <c r="AB21" s="2">
        <v>82</v>
      </c>
      <c r="AC21" s="2">
        <v>85</v>
      </c>
      <c r="AD21" s="2">
        <v>82</v>
      </c>
      <c r="AE21" s="2">
        <v>64</v>
      </c>
      <c r="AF21" s="2">
        <v>61</v>
      </c>
      <c r="AG21" s="2">
        <f t="shared" si="0"/>
        <v>2010</v>
      </c>
      <c r="AH21" s="5">
        <f t="shared" si="1"/>
        <v>71.785714285714292</v>
      </c>
      <c r="AI21" s="2">
        <f t="shared" si="2"/>
        <v>19</v>
      </c>
    </row>
    <row r="22" spans="1:35" x14ac:dyDescent="0.15">
      <c r="A22" s="2">
        <v>20</v>
      </c>
      <c r="B22" s="2" t="s">
        <v>567</v>
      </c>
      <c r="C22" s="2" t="s">
        <v>568</v>
      </c>
      <c r="D22" s="2" t="s">
        <v>532</v>
      </c>
      <c r="E22" s="2">
        <v>66</v>
      </c>
      <c r="F22" s="2">
        <v>70</v>
      </c>
      <c r="G22" s="2">
        <v>78</v>
      </c>
      <c r="H22" s="2">
        <v>74</v>
      </c>
      <c r="I22" s="2">
        <v>60</v>
      </c>
      <c r="J22" s="2">
        <v>65</v>
      </c>
      <c r="K22" s="2">
        <v>67</v>
      </c>
      <c r="L22" s="2">
        <v>61</v>
      </c>
      <c r="M22" s="2">
        <v>87</v>
      </c>
      <c r="N22" s="2">
        <v>83</v>
      </c>
      <c r="O22" s="2">
        <v>70</v>
      </c>
      <c r="P22" s="2">
        <v>61</v>
      </c>
      <c r="Q22" s="2">
        <v>68</v>
      </c>
      <c r="R22" s="2">
        <v>64</v>
      </c>
      <c r="S22" s="2">
        <v>60</v>
      </c>
      <c r="T22" s="2">
        <v>70</v>
      </c>
      <c r="U22" s="2">
        <v>76</v>
      </c>
      <c r="V22" s="2">
        <v>79</v>
      </c>
      <c r="W22" s="2">
        <v>60</v>
      </c>
      <c r="X22" s="2">
        <v>91</v>
      </c>
      <c r="Y22" s="2">
        <v>80</v>
      </c>
      <c r="Z22" s="2">
        <v>67</v>
      </c>
      <c r="AA22" s="2">
        <v>65</v>
      </c>
      <c r="AB22" s="2">
        <v>79</v>
      </c>
      <c r="AC22" s="2">
        <v>82</v>
      </c>
      <c r="AD22" s="2">
        <v>80</v>
      </c>
      <c r="AE22" s="2">
        <v>64</v>
      </c>
      <c r="AF22" s="2">
        <v>68</v>
      </c>
      <c r="AG22" s="2">
        <f t="shared" si="0"/>
        <v>1995</v>
      </c>
      <c r="AH22" s="5">
        <f t="shared" si="1"/>
        <v>71.25</v>
      </c>
      <c r="AI22" s="2">
        <f t="shared" si="2"/>
        <v>20</v>
      </c>
    </row>
    <row r="23" spans="1:35" x14ac:dyDescent="0.15">
      <c r="A23" s="2">
        <v>21</v>
      </c>
      <c r="B23" s="2" t="s">
        <v>569</v>
      </c>
      <c r="C23" s="2" t="s">
        <v>570</v>
      </c>
      <c r="D23" s="2" t="s">
        <v>532</v>
      </c>
      <c r="E23" s="2">
        <v>65</v>
      </c>
      <c r="F23" s="2">
        <v>46</v>
      </c>
      <c r="G23" s="2">
        <v>78</v>
      </c>
      <c r="H23" s="2">
        <v>80</v>
      </c>
      <c r="I23" s="2">
        <v>60</v>
      </c>
      <c r="J23" s="2">
        <v>70</v>
      </c>
      <c r="K23" s="2">
        <v>73</v>
      </c>
      <c r="L23" s="2">
        <v>67</v>
      </c>
      <c r="M23" s="2">
        <v>87</v>
      </c>
      <c r="N23" s="2">
        <v>86</v>
      </c>
      <c r="O23" s="2">
        <v>78</v>
      </c>
      <c r="P23" s="2">
        <v>65</v>
      </c>
      <c r="Q23" s="2">
        <v>67</v>
      </c>
      <c r="R23" s="2">
        <v>63</v>
      </c>
      <c r="S23" s="2">
        <v>60</v>
      </c>
      <c r="T23" s="2">
        <v>68</v>
      </c>
      <c r="U23" s="2">
        <v>70</v>
      </c>
      <c r="V23" s="2">
        <v>79</v>
      </c>
      <c r="W23" s="2">
        <v>66</v>
      </c>
      <c r="X23" s="2">
        <v>90</v>
      </c>
      <c r="Y23" s="2">
        <v>78</v>
      </c>
      <c r="Z23" s="2">
        <v>60</v>
      </c>
      <c r="AA23" s="2">
        <v>68</v>
      </c>
      <c r="AB23" s="2">
        <v>72</v>
      </c>
      <c r="AC23" s="2">
        <v>84</v>
      </c>
      <c r="AD23" s="2">
        <v>72</v>
      </c>
      <c r="AE23" s="2">
        <v>60</v>
      </c>
      <c r="AF23" s="2">
        <v>81</v>
      </c>
      <c r="AG23" s="2">
        <f t="shared" si="0"/>
        <v>1993</v>
      </c>
      <c r="AH23" s="5">
        <f t="shared" si="1"/>
        <v>71.178571428571431</v>
      </c>
      <c r="AI23" s="2">
        <f t="shared" si="2"/>
        <v>21</v>
      </c>
    </row>
    <row r="24" spans="1:35" x14ac:dyDescent="0.15">
      <c r="A24" s="2">
        <v>22</v>
      </c>
      <c r="B24" s="2" t="s">
        <v>571</v>
      </c>
      <c r="C24" s="2" t="s">
        <v>572</v>
      </c>
      <c r="D24" s="2" t="s">
        <v>532</v>
      </c>
      <c r="E24" s="2">
        <v>67</v>
      </c>
      <c r="F24" s="2">
        <v>60</v>
      </c>
      <c r="G24" s="2">
        <v>81</v>
      </c>
      <c r="H24" s="2">
        <v>76</v>
      </c>
      <c r="I24" s="2">
        <v>60</v>
      </c>
      <c r="J24" s="2">
        <v>68</v>
      </c>
      <c r="K24" s="2">
        <v>74</v>
      </c>
      <c r="L24" s="2">
        <v>68</v>
      </c>
      <c r="M24" s="2">
        <v>88</v>
      </c>
      <c r="N24" s="2">
        <v>85</v>
      </c>
      <c r="O24" s="2">
        <v>63</v>
      </c>
      <c r="P24" s="2">
        <v>57</v>
      </c>
      <c r="Q24" s="2">
        <v>64</v>
      </c>
      <c r="R24" s="2">
        <v>56</v>
      </c>
      <c r="S24" s="2">
        <v>64</v>
      </c>
      <c r="T24" s="2">
        <v>64</v>
      </c>
      <c r="U24" s="2">
        <v>79</v>
      </c>
      <c r="V24" s="2">
        <v>84</v>
      </c>
      <c r="W24" s="2">
        <v>65</v>
      </c>
      <c r="X24" s="2">
        <v>90</v>
      </c>
      <c r="Y24" s="2">
        <v>90</v>
      </c>
      <c r="Z24" s="2">
        <v>61</v>
      </c>
      <c r="AA24" s="2">
        <v>65</v>
      </c>
      <c r="AB24" s="2">
        <v>81</v>
      </c>
      <c r="AC24" s="2">
        <v>80</v>
      </c>
      <c r="AD24" s="2">
        <v>83</v>
      </c>
      <c r="AE24" s="2">
        <v>33</v>
      </c>
      <c r="AF24" s="2">
        <v>67</v>
      </c>
      <c r="AG24" s="2">
        <f t="shared" si="0"/>
        <v>1973</v>
      </c>
      <c r="AH24" s="5">
        <f t="shared" si="1"/>
        <v>70.464285714285708</v>
      </c>
      <c r="AI24" s="2">
        <f t="shared" si="2"/>
        <v>22</v>
      </c>
    </row>
    <row r="25" spans="1:35" x14ac:dyDescent="0.15">
      <c r="A25" s="2">
        <v>23</v>
      </c>
      <c r="B25" s="2" t="s">
        <v>573</v>
      </c>
      <c r="C25" s="2" t="s">
        <v>574</v>
      </c>
      <c r="D25" s="2" t="s">
        <v>532</v>
      </c>
      <c r="E25" s="2">
        <v>63</v>
      </c>
      <c r="F25" s="2">
        <v>35</v>
      </c>
      <c r="G25" s="2">
        <v>78</v>
      </c>
      <c r="H25" s="2">
        <v>70</v>
      </c>
      <c r="I25" s="2">
        <v>64</v>
      </c>
      <c r="J25" s="2">
        <v>63</v>
      </c>
      <c r="K25" s="2">
        <v>61</v>
      </c>
      <c r="L25" s="2">
        <v>66</v>
      </c>
      <c r="M25" s="2">
        <v>87</v>
      </c>
      <c r="N25" s="2">
        <v>87</v>
      </c>
      <c r="O25" s="2">
        <v>62</v>
      </c>
      <c r="P25" s="2">
        <v>69</v>
      </c>
      <c r="Q25" s="2">
        <v>72</v>
      </c>
      <c r="R25" s="2">
        <v>61</v>
      </c>
      <c r="S25" s="2">
        <v>68</v>
      </c>
      <c r="T25" s="2">
        <v>64</v>
      </c>
      <c r="U25" s="2">
        <v>96</v>
      </c>
      <c r="V25" s="2">
        <v>79</v>
      </c>
      <c r="W25" s="2">
        <v>68</v>
      </c>
      <c r="X25" s="2">
        <v>89</v>
      </c>
      <c r="Y25" s="2">
        <v>78</v>
      </c>
      <c r="Z25" s="2">
        <v>64</v>
      </c>
      <c r="AA25" s="2">
        <v>60</v>
      </c>
      <c r="AB25" s="2">
        <v>78</v>
      </c>
      <c r="AC25" s="2">
        <v>82</v>
      </c>
      <c r="AD25" s="2">
        <v>71</v>
      </c>
      <c r="AE25" s="2">
        <v>64</v>
      </c>
      <c r="AF25" s="2">
        <v>70</v>
      </c>
      <c r="AG25" s="2">
        <f t="shared" si="0"/>
        <v>1969</v>
      </c>
      <c r="AH25" s="5">
        <f t="shared" si="1"/>
        <v>70.321428571428569</v>
      </c>
      <c r="AI25" s="2">
        <f t="shared" si="2"/>
        <v>23</v>
      </c>
    </row>
    <row r="26" spans="1:35" x14ac:dyDescent="0.15">
      <c r="A26" s="2">
        <v>24</v>
      </c>
      <c r="B26" s="2" t="s">
        <v>575</v>
      </c>
      <c r="C26" s="2" t="s">
        <v>576</v>
      </c>
      <c r="D26" s="2" t="s">
        <v>532</v>
      </c>
      <c r="E26" s="2">
        <v>71</v>
      </c>
      <c r="F26" s="2">
        <v>50</v>
      </c>
      <c r="G26" s="2">
        <v>82</v>
      </c>
      <c r="H26" s="2">
        <v>78</v>
      </c>
      <c r="I26" s="2">
        <v>65</v>
      </c>
      <c r="J26" s="2">
        <v>61</v>
      </c>
      <c r="K26" s="2">
        <v>69</v>
      </c>
      <c r="L26" s="2">
        <v>68</v>
      </c>
      <c r="M26" s="2">
        <v>87</v>
      </c>
      <c r="N26" s="2">
        <v>85</v>
      </c>
      <c r="O26" s="2">
        <v>69</v>
      </c>
      <c r="P26" s="2">
        <v>73</v>
      </c>
      <c r="Q26" s="2">
        <v>65</v>
      </c>
      <c r="R26" s="2">
        <v>56</v>
      </c>
      <c r="S26" s="2">
        <v>65</v>
      </c>
      <c r="T26" s="2">
        <v>60</v>
      </c>
      <c r="U26" s="2">
        <v>70</v>
      </c>
      <c r="V26" s="2">
        <v>82</v>
      </c>
      <c r="W26" s="2">
        <v>65</v>
      </c>
      <c r="X26" s="2">
        <v>93</v>
      </c>
      <c r="Y26" s="2">
        <v>90</v>
      </c>
      <c r="Z26" s="2">
        <v>72</v>
      </c>
      <c r="AA26" s="2">
        <v>60</v>
      </c>
      <c r="AB26" s="2">
        <v>73</v>
      </c>
      <c r="AC26" s="2">
        <v>80</v>
      </c>
      <c r="AD26" s="2">
        <v>71</v>
      </c>
      <c r="AE26" s="2">
        <v>30</v>
      </c>
      <c r="AF26" s="2">
        <v>73</v>
      </c>
      <c r="AG26" s="2">
        <f t="shared" si="0"/>
        <v>1963</v>
      </c>
      <c r="AH26" s="5">
        <f t="shared" si="1"/>
        <v>70.107142857142861</v>
      </c>
      <c r="AI26" s="2">
        <f t="shared" si="2"/>
        <v>24</v>
      </c>
    </row>
    <row r="27" spans="1:35" x14ac:dyDescent="0.15">
      <c r="A27" s="2">
        <v>25</v>
      </c>
      <c r="B27" s="2" t="s">
        <v>577</v>
      </c>
      <c r="C27" s="2" t="s">
        <v>578</v>
      </c>
      <c r="D27" s="2" t="s">
        <v>532</v>
      </c>
      <c r="E27" s="2">
        <v>60</v>
      </c>
      <c r="F27" s="2">
        <v>30</v>
      </c>
      <c r="G27" s="2">
        <v>70</v>
      </c>
      <c r="H27" s="2">
        <v>71</v>
      </c>
      <c r="I27" s="2">
        <v>60</v>
      </c>
      <c r="J27" s="2">
        <v>66</v>
      </c>
      <c r="K27" s="2">
        <v>65</v>
      </c>
      <c r="L27" s="2">
        <v>79</v>
      </c>
      <c r="M27" s="2">
        <v>85</v>
      </c>
      <c r="N27" s="2">
        <v>86</v>
      </c>
      <c r="O27" s="2">
        <v>75</v>
      </c>
      <c r="P27" s="2">
        <v>72</v>
      </c>
      <c r="Q27" s="2">
        <v>67</v>
      </c>
      <c r="R27" s="2">
        <v>71</v>
      </c>
      <c r="S27" s="2">
        <v>60</v>
      </c>
      <c r="T27" s="2">
        <v>64</v>
      </c>
      <c r="U27" s="2">
        <v>71</v>
      </c>
      <c r="V27" s="2">
        <v>78</v>
      </c>
      <c r="W27" s="2">
        <v>61</v>
      </c>
      <c r="X27" s="2">
        <v>87</v>
      </c>
      <c r="Y27" s="2">
        <v>78</v>
      </c>
      <c r="Z27" s="2">
        <v>74</v>
      </c>
      <c r="AA27" s="2">
        <v>63</v>
      </c>
      <c r="AB27" s="2">
        <v>77</v>
      </c>
      <c r="AC27" s="2">
        <v>80</v>
      </c>
      <c r="AD27" s="2">
        <v>72</v>
      </c>
      <c r="AE27" s="2">
        <v>28</v>
      </c>
      <c r="AF27" s="2">
        <v>71</v>
      </c>
      <c r="AG27" s="2">
        <f t="shared" si="0"/>
        <v>1921</v>
      </c>
      <c r="AH27" s="5">
        <f t="shared" si="1"/>
        <v>68.607142857142861</v>
      </c>
      <c r="AI27" s="2">
        <f t="shared" si="2"/>
        <v>25</v>
      </c>
    </row>
  </sheetData>
  <mergeCells count="1">
    <mergeCell ref="A1:AI1"/>
  </mergeCells>
  <phoneticPr fontId="1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4"/>
  <sheetViews>
    <sheetView workbookViewId="0">
      <selection activeCell="G15" sqref="G15"/>
    </sheetView>
  </sheetViews>
  <sheetFormatPr defaultColWidth="8.875" defaultRowHeight="13.5" x14ac:dyDescent="0.15"/>
  <cols>
    <col min="1" max="1" width="8.875" style="11"/>
    <col min="2" max="2" width="14.25" customWidth="1"/>
    <col min="4" max="4" width="19.5" customWidth="1"/>
    <col min="30" max="30" width="10.875" customWidth="1"/>
    <col min="31" max="31" width="10.5" customWidth="1"/>
  </cols>
  <sheetData>
    <row r="1" spans="1:31" ht="17.45" customHeight="1" x14ac:dyDescent="0.15">
      <c r="A1" s="29" t="s">
        <v>308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1" ht="22.5" x14ac:dyDescent="0.15">
      <c r="A2" s="6" t="s">
        <v>309</v>
      </c>
      <c r="B2" s="6" t="s">
        <v>114</v>
      </c>
      <c r="C2" s="6" t="s">
        <v>115</v>
      </c>
      <c r="D2" s="6" t="s">
        <v>116</v>
      </c>
      <c r="E2" s="6" t="s">
        <v>310</v>
      </c>
      <c r="F2" s="6" t="s">
        <v>311</v>
      </c>
      <c r="G2" s="6" t="s">
        <v>312</v>
      </c>
      <c r="H2" s="6" t="s">
        <v>313</v>
      </c>
      <c r="I2" s="6" t="s">
        <v>314</v>
      </c>
      <c r="J2" s="6" t="s">
        <v>315</v>
      </c>
      <c r="K2" s="6" t="s">
        <v>316</v>
      </c>
      <c r="L2" s="6" t="s">
        <v>317</v>
      </c>
      <c r="M2" s="6" t="s">
        <v>318</v>
      </c>
      <c r="N2" s="6" t="s">
        <v>319</v>
      </c>
      <c r="O2" s="6" t="s">
        <v>320</v>
      </c>
      <c r="P2" s="6" t="s">
        <v>321</v>
      </c>
      <c r="Q2" s="6" t="s">
        <v>322</v>
      </c>
      <c r="R2" s="6" t="s">
        <v>323</v>
      </c>
      <c r="S2" s="6" t="s">
        <v>324</v>
      </c>
      <c r="T2" s="6" t="s">
        <v>325</v>
      </c>
      <c r="U2" s="6" t="s">
        <v>326</v>
      </c>
      <c r="V2" s="6" t="s">
        <v>327</v>
      </c>
      <c r="W2" s="6" t="s">
        <v>328</v>
      </c>
      <c r="X2" s="6" t="s">
        <v>329</v>
      </c>
      <c r="Y2" s="6" t="s">
        <v>330</v>
      </c>
      <c r="Z2" s="6" t="s">
        <v>331</v>
      </c>
      <c r="AA2" s="6" t="s">
        <v>332</v>
      </c>
      <c r="AB2" s="6" t="s">
        <v>333</v>
      </c>
      <c r="AC2" s="6" t="s">
        <v>142</v>
      </c>
      <c r="AD2" s="6" t="s">
        <v>334</v>
      </c>
      <c r="AE2" s="6" t="s">
        <v>34</v>
      </c>
    </row>
    <row r="3" spans="1:31" x14ac:dyDescent="0.15">
      <c r="A3" s="8">
        <v>1</v>
      </c>
      <c r="B3" s="2" t="s">
        <v>335</v>
      </c>
      <c r="C3" s="2" t="s">
        <v>336</v>
      </c>
      <c r="D3" s="2" t="s">
        <v>337</v>
      </c>
      <c r="E3" s="2">
        <v>94</v>
      </c>
      <c r="F3" s="2">
        <v>90</v>
      </c>
      <c r="G3" s="2">
        <v>93</v>
      </c>
      <c r="H3" s="2">
        <v>84</v>
      </c>
      <c r="I3" s="2">
        <v>95</v>
      </c>
      <c r="J3" s="2">
        <v>94</v>
      </c>
      <c r="K3" s="2">
        <v>90</v>
      </c>
      <c r="L3" s="2">
        <v>88.5</v>
      </c>
      <c r="M3" s="2">
        <v>95</v>
      </c>
      <c r="N3" s="2">
        <v>94</v>
      </c>
      <c r="O3" s="2">
        <v>88</v>
      </c>
      <c r="P3" s="2">
        <v>88</v>
      </c>
      <c r="Q3" s="2">
        <v>94</v>
      </c>
      <c r="R3" s="2">
        <v>95</v>
      </c>
      <c r="S3" s="2">
        <v>83</v>
      </c>
      <c r="T3" s="2">
        <v>88</v>
      </c>
      <c r="U3" s="2">
        <v>91</v>
      </c>
      <c r="V3" s="2">
        <v>90</v>
      </c>
      <c r="W3" s="2">
        <v>94</v>
      </c>
      <c r="X3" s="2">
        <v>91</v>
      </c>
      <c r="Y3" s="2">
        <v>81</v>
      </c>
      <c r="Z3" s="2">
        <v>97</v>
      </c>
      <c r="AA3" s="2">
        <v>73</v>
      </c>
      <c r="AB3" s="2">
        <v>86</v>
      </c>
      <c r="AC3" s="2">
        <f t="shared" ref="AC3:AC31" si="0">SUM(E3:AB3)</f>
        <v>2156.5</v>
      </c>
      <c r="AD3" s="5">
        <f>SUM(E3:AB3)/COUNTA($E$2:$AB$2)</f>
        <v>89.854166666666671</v>
      </c>
      <c r="AE3" s="2">
        <f>RANK(AD3,$AD$3:$AD$31)</f>
        <v>1</v>
      </c>
    </row>
    <row r="4" spans="1:31" x14ac:dyDescent="0.15">
      <c r="A4" s="8">
        <v>2</v>
      </c>
      <c r="B4" s="2" t="s">
        <v>338</v>
      </c>
      <c r="C4" s="2" t="s">
        <v>339</v>
      </c>
      <c r="D4" s="2" t="s">
        <v>337</v>
      </c>
      <c r="E4" s="2">
        <v>86</v>
      </c>
      <c r="F4" s="2">
        <v>88</v>
      </c>
      <c r="G4" s="2">
        <v>93</v>
      </c>
      <c r="H4" s="2">
        <v>86</v>
      </c>
      <c r="I4" s="2">
        <v>92</v>
      </c>
      <c r="J4" s="2">
        <v>91</v>
      </c>
      <c r="K4" s="2">
        <v>90</v>
      </c>
      <c r="L4" s="2">
        <v>83</v>
      </c>
      <c r="M4" s="2">
        <v>94</v>
      </c>
      <c r="N4" s="2">
        <v>88</v>
      </c>
      <c r="O4" s="2">
        <v>79</v>
      </c>
      <c r="P4" s="2">
        <v>87</v>
      </c>
      <c r="Q4" s="2">
        <v>89</v>
      </c>
      <c r="R4" s="2">
        <v>92</v>
      </c>
      <c r="S4" s="2">
        <v>89</v>
      </c>
      <c r="T4" s="2">
        <v>88</v>
      </c>
      <c r="U4" s="2">
        <v>94</v>
      </c>
      <c r="V4" s="2">
        <v>86</v>
      </c>
      <c r="W4" s="2">
        <v>92</v>
      </c>
      <c r="X4" s="2">
        <v>90</v>
      </c>
      <c r="Y4" s="2">
        <v>79</v>
      </c>
      <c r="Z4" s="2">
        <v>87</v>
      </c>
      <c r="AA4" s="2">
        <v>67</v>
      </c>
      <c r="AB4" s="2">
        <v>84</v>
      </c>
      <c r="AC4" s="2">
        <f t="shared" si="0"/>
        <v>2094</v>
      </c>
      <c r="AD4" s="5">
        <f t="shared" ref="AD4:AD31" si="1">SUM(E4:AB4)/COUNTA($E$2:$AB$2)</f>
        <v>87.25</v>
      </c>
      <c r="AE4" s="2">
        <f t="shared" ref="AE4:AE31" si="2">RANK(AD4,$AD$3:$AD$31)</f>
        <v>2</v>
      </c>
    </row>
    <row r="5" spans="1:31" x14ac:dyDescent="0.15">
      <c r="A5" s="8">
        <v>3</v>
      </c>
      <c r="B5" s="2" t="s">
        <v>340</v>
      </c>
      <c r="C5" s="2" t="s">
        <v>341</v>
      </c>
      <c r="D5" s="2" t="s">
        <v>337</v>
      </c>
      <c r="E5" s="2">
        <v>89</v>
      </c>
      <c r="F5" s="2">
        <v>86</v>
      </c>
      <c r="G5" s="2">
        <v>93</v>
      </c>
      <c r="H5" s="2">
        <v>88</v>
      </c>
      <c r="I5" s="2">
        <v>91</v>
      </c>
      <c r="J5" s="2">
        <v>88</v>
      </c>
      <c r="K5" s="2">
        <v>91</v>
      </c>
      <c r="L5" s="2">
        <v>88.5</v>
      </c>
      <c r="M5" s="2">
        <v>91</v>
      </c>
      <c r="N5" s="2">
        <v>90</v>
      </c>
      <c r="O5" s="2">
        <v>92</v>
      </c>
      <c r="P5" s="2">
        <v>80</v>
      </c>
      <c r="Q5" s="2">
        <v>83</v>
      </c>
      <c r="R5" s="2">
        <v>94</v>
      </c>
      <c r="S5" s="2">
        <v>85</v>
      </c>
      <c r="T5" s="2">
        <v>82</v>
      </c>
      <c r="U5" s="2">
        <v>84</v>
      </c>
      <c r="V5" s="2">
        <v>86</v>
      </c>
      <c r="W5" s="2">
        <v>89</v>
      </c>
      <c r="X5" s="2">
        <v>84</v>
      </c>
      <c r="Y5" s="2">
        <v>81</v>
      </c>
      <c r="Z5" s="2">
        <v>89</v>
      </c>
      <c r="AA5" s="2">
        <v>73</v>
      </c>
      <c r="AB5" s="2">
        <v>84</v>
      </c>
      <c r="AC5" s="2">
        <f t="shared" si="0"/>
        <v>2081.5</v>
      </c>
      <c r="AD5" s="5">
        <f t="shared" si="1"/>
        <v>86.729166666666671</v>
      </c>
      <c r="AE5" s="2">
        <f t="shared" si="2"/>
        <v>3</v>
      </c>
    </row>
    <row r="6" spans="1:31" x14ac:dyDescent="0.15">
      <c r="A6" s="8">
        <v>4</v>
      </c>
      <c r="B6" s="2" t="s">
        <v>342</v>
      </c>
      <c r="C6" s="2" t="s">
        <v>343</v>
      </c>
      <c r="D6" s="2" t="s">
        <v>337</v>
      </c>
      <c r="E6" s="2">
        <v>90</v>
      </c>
      <c r="F6" s="2">
        <v>89</v>
      </c>
      <c r="G6" s="2">
        <v>94</v>
      </c>
      <c r="H6" s="2">
        <v>74</v>
      </c>
      <c r="I6" s="2">
        <v>93</v>
      </c>
      <c r="J6" s="2">
        <v>93</v>
      </c>
      <c r="K6" s="2">
        <v>88</v>
      </c>
      <c r="L6" s="2">
        <v>85.5</v>
      </c>
      <c r="M6" s="2">
        <v>93</v>
      </c>
      <c r="N6" s="2">
        <v>90</v>
      </c>
      <c r="O6" s="2">
        <v>82</v>
      </c>
      <c r="P6" s="2">
        <v>85</v>
      </c>
      <c r="Q6" s="2">
        <v>85</v>
      </c>
      <c r="R6" s="2">
        <v>93</v>
      </c>
      <c r="S6" s="2">
        <v>80</v>
      </c>
      <c r="T6" s="2">
        <v>70</v>
      </c>
      <c r="U6" s="2">
        <v>90</v>
      </c>
      <c r="V6" s="2">
        <v>81</v>
      </c>
      <c r="W6" s="2">
        <v>94</v>
      </c>
      <c r="X6" s="2">
        <v>84</v>
      </c>
      <c r="Y6" s="2">
        <v>81.5</v>
      </c>
      <c r="Z6" s="2">
        <v>80</v>
      </c>
      <c r="AA6" s="2">
        <v>72</v>
      </c>
      <c r="AB6" s="2">
        <v>85</v>
      </c>
      <c r="AC6" s="2">
        <f t="shared" si="0"/>
        <v>2052</v>
      </c>
      <c r="AD6" s="5">
        <f t="shared" si="1"/>
        <v>85.5</v>
      </c>
      <c r="AE6" s="2">
        <f t="shared" si="2"/>
        <v>4</v>
      </c>
    </row>
    <row r="7" spans="1:31" x14ac:dyDescent="0.15">
      <c r="A7" s="8">
        <v>5</v>
      </c>
      <c r="B7" s="2" t="s">
        <v>344</v>
      </c>
      <c r="C7" s="2" t="s">
        <v>345</v>
      </c>
      <c r="D7" s="2" t="s">
        <v>337</v>
      </c>
      <c r="E7" s="2">
        <v>88</v>
      </c>
      <c r="F7" s="2">
        <v>80</v>
      </c>
      <c r="G7" s="2">
        <v>93</v>
      </c>
      <c r="H7" s="2">
        <v>84</v>
      </c>
      <c r="I7" s="2">
        <v>93</v>
      </c>
      <c r="J7" s="2">
        <v>89</v>
      </c>
      <c r="K7" s="2">
        <v>94</v>
      </c>
      <c r="L7" s="2">
        <v>89.5</v>
      </c>
      <c r="M7" s="2">
        <v>91</v>
      </c>
      <c r="N7" s="2">
        <v>87</v>
      </c>
      <c r="O7" s="2">
        <v>72</v>
      </c>
      <c r="P7" s="2">
        <v>86</v>
      </c>
      <c r="Q7" s="2">
        <v>85</v>
      </c>
      <c r="R7" s="2">
        <v>94</v>
      </c>
      <c r="S7" s="2">
        <v>78</v>
      </c>
      <c r="T7" s="2">
        <v>84</v>
      </c>
      <c r="U7" s="2">
        <v>88</v>
      </c>
      <c r="V7" s="2">
        <v>81</v>
      </c>
      <c r="W7" s="2">
        <v>92</v>
      </c>
      <c r="X7" s="2">
        <v>82</v>
      </c>
      <c r="Y7" s="2">
        <v>72.5</v>
      </c>
      <c r="Z7" s="2">
        <v>88</v>
      </c>
      <c r="AA7" s="2">
        <v>62</v>
      </c>
      <c r="AB7" s="2">
        <v>84</v>
      </c>
      <c r="AC7" s="2">
        <f t="shared" si="0"/>
        <v>2037</v>
      </c>
      <c r="AD7" s="5">
        <f t="shared" si="1"/>
        <v>84.875</v>
      </c>
      <c r="AE7" s="2">
        <f t="shared" si="2"/>
        <v>5</v>
      </c>
    </row>
    <row r="8" spans="1:31" x14ac:dyDescent="0.15">
      <c r="A8" s="8">
        <v>6</v>
      </c>
      <c r="B8" s="2" t="s">
        <v>346</v>
      </c>
      <c r="C8" s="2" t="s">
        <v>347</v>
      </c>
      <c r="D8" s="2" t="s">
        <v>337</v>
      </c>
      <c r="E8" s="2">
        <v>87</v>
      </c>
      <c r="F8" s="2">
        <v>87</v>
      </c>
      <c r="G8" s="2">
        <v>94</v>
      </c>
      <c r="H8" s="2">
        <v>80</v>
      </c>
      <c r="I8" s="2">
        <v>93</v>
      </c>
      <c r="J8" s="2">
        <v>94</v>
      </c>
      <c r="K8" s="2">
        <v>89.5</v>
      </c>
      <c r="L8" s="2">
        <v>78.5</v>
      </c>
      <c r="M8" s="2">
        <v>95</v>
      </c>
      <c r="N8" s="2">
        <v>93</v>
      </c>
      <c r="O8" s="2">
        <v>85</v>
      </c>
      <c r="P8" s="2">
        <v>80</v>
      </c>
      <c r="Q8" s="2">
        <v>93</v>
      </c>
      <c r="R8" s="2">
        <v>92</v>
      </c>
      <c r="S8" s="2">
        <v>70</v>
      </c>
      <c r="T8" s="2">
        <v>82</v>
      </c>
      <c r="U8" s="2">
        <v>87</v>
      </c>
      <c r="V8" s="2">
        <v>90</v>
      </c>
      <c r="W8" s="2">
        <v>95</v>
      </c>
      <c r="X8" s="2">
        <v>80</v>
      </c>
      <c r="Y8" s="2">
        <v>70.5</v>
      </c>
      <c r="Z8" s="2">
        <v>77</v>
      </c>
      <c r="AA8" s="2">
        <v>63</v>
      </c>
      <c r="AB8" s="2">
        <v>81</v>
      </c>
      <c r="AC8" s="2">
        <f t="shared" si="0"/>
        <v>2036.5</v>
      </c>
      <c r="AD8" s="5">
        <f t="shared" si="1"/>
        <v>84.854166666666671</v>
      </c>
      <c r="AE8" s="2">
        <f t="shared" si="2"/>
        <v>6</v>
      </c>
    </row>
    <row r="9" spans="1:31" x14ac:dyDescent="0.15">
      <c r="A9" s="8">
        <v>7</v>
      </c>
      <c r="B9" s="3" t="s">
        <v>348</v>
      </c>
      <c r="C9" s="3" t="s">
        <v>349</v>
      </c>
      <c r="D9" s="3" t="s">
        <v>337</v>
      </c>
      <c r="E9" s="3">
        <v>87</v>
      </c>
      <c r="F9" s="3">
        <v>83</v>
      </c>
      <c r="G9" s="3">
        <v>94</v>
      </c>
      <c r="H9" s="3">
        <v>71</v>
      </c>
      <c r="I9" s="3">
        <v>94</v>
      </c>
      <c r="J9" s="3">
        <v>93</v>
      </c>
      <c r="K9" s="3">
        <v>89</v>
      </c>
      <c r="L9" s="3">
        <v>77</v>
      </c>
      <c r="M9" s="3">
        <v>92</v>
      </c>
      <c r="N9" s="3">
        <v>92</v>
      </c>
      <c r="O9" s="3">
        <v>72</v>
      </c>
      <c r="P9" s="3">
        <v>86</v>
      </c>
      <c r="Q9" s="3">
        <v>87</v>
      </c>
      <c r="R9" s="3">
        <v>94</v>
      </c>
      <c r="S9" s="3">
        <v>83</v>
      </c>
      <c r="T9" s="3">
        <v>83</v>
      </c>
      <c r="U9" s="3">
        <v>89</v>
      </c>
      <c r="V9" s="3">
        <v>80</v>
      </c>
      <c r="W9" s="3">
        <v>93</v>
      </c>
      <c r="X9" s="3">
        <v>82</v>
      </c>
      <c r="Y9" s="3">
        <v>80</v>
      </c>
      <c r="Z9" s="3">
        <v>77</v>
      </c>
      <c r="AA9" s="3">
        <v>63</v>
      </c>
      <c r="AB9" s="3">
        <v>88</v>
      </c>
      <c r="AC9" s="2">
        <f t="shared" si="0"/>
        <v>2029</v>
      </c>
      <c r="AD9" s="5">
        <f t="shared" si="1"/>
        <v>84.541666666666671</v>
      </c>
      <c r="AE9" s="2">
        <f t="shared" si="2"/>
        <v>7</v>
      </c>
    </row>
    <row r="10" spans="1:31" x14ac:dyDescent="0.15">
      <c r="A10" s="8">
        <v>8</v>
      </c>
      <c r="B10" s="2" t="s">
        <v>350</v>
      </c>
      <c r="C10" s="2" t="s">
        <v>351</v>
      </c>
      <c r="D10" s="2" t="s">
        <v>337</v>
      </c>
      <c r="E10" s="2">
        <v>86</v>
      </c>
      <c r="F10" s="2">
        <v>80</v>
      </c>
      <c r="G10" s="2">
        <v>92</v>
      </c>
      <c r="H10" s="2">
        <v>84</v>
      </c>
      <c r="I10" s="2">
        <v>88</v>
      </c>
      <c r="J10" s="2">
        <v>90</v>
      </c>
      <c r="K10" s="2">
        <v>92.5</v>
      </c>
      <c r="L10" s="2">
        <v>94</v>
      </c>
      <c r="M10" s="2">
        <v>93</v>
      </c>
      <c r="N10" s="2">
        <v>91</v>
      </c>
      <c r="O10" s="2">
        <v>91</v>
      </c>
      <c r="P10" s="2">
        <v>75</v>
      </c>
      <c r="Q10" s="2">
        <v>80</v>
      </c>
      <c r="R10" s="2">
        <v>88</v>
      </c>
      <c r="S10" s="2">
        <v>84</v>
      </c>
      <c r="T10" s="2">
        <v>78</v>
      </c>
      <c r="U10" s="2">
        <v>82</v>
      </c>
      <c r="V10" s="2">
        <v>75</v>
      </c>
      <c r="W10" s="2">
        <v>88</v>
      </c>
      <c r="X10" s="2">
        <v>82</v>
      </c>
      <c r="Y10" s="2">
        <v>81</v>
      </c>
      <c r="Z10" s="2">
        <v>80</v>
      </c>
      <c r="AA10" s="2">
        <v>68</v>
      </c>
      <c r="AB10" s="2">
        <v>86</v>
      </c>
      <c r="AC10" s="2">
        <f t="shared" si="0"/>
        <v>2028.5</v>
      </c>
      <c r="AD10" s="5">
        <f t="shared" si="1"/>
        <v>84.520833333333329</v>
      </c>
      <c r="AE10" s="2">
        <f t="shared" si="2"/>
        <v>8</v>
      </c>
    </row>
    <row r="11" spans="1:31" x14ac:dyDescent="0.15">
      <c r="A11" s="8">
        <v>9</v>
      </c>
      <c r="B11" s="2" t="s">
        <v>352</v>
      </c>
      <c r="C11" s="2" t="s">
        <v>353</v>
      </c>
      <c r="D11" s="2" t="s">
        <v>337</v>
      </c>
      <c r="E11" s="2">
        <v>88</v>
      </c>
      <c r="F11" s="2">
        <v>85</v>
      </c>
      <c r="G11" s="2">
        <v>91</v>
      </c>
      <c r="H11" s="2">
        <v>77</v>
      </c>
      <c r="I11" s="2">
        <v>90</v>
      </c>
      <c r="J11" s="2">
        <v>87</v>
      </c>
      <c r="K11" s="2">
        <v>90</v>
      </c>
      <c r="L11" s="2">
        <v>88</v>
      </c>
      <c r="M11" s="2">
        <v>93</v>
      </c>
      <c r="N11" s="2">
        <v>90</v>
      </c>
      <c r="O11" s="2">
        <v>81</v>
      </c>
      <c r="P11" s="2">
        <v>85</v>
      </c>
      <c r="Q11" s="2">
        <v>89</v>
      </c>
      <c r="R11" s="2">
        <v>90</v>
      </c>
      <c r="S11" s="2">
        <v>74</v>
      </c>
      <c r="T11" s="2">
        <v>72</v>
      </c>
      <c r="U11" s="2">
        <v>85</v>
      </c>
      <c r="V11" s="2">
        <v>88</v>
      </c>
      <c r="W11" s="2">
        <v>92</v>
      </c>
      <c r="X11" s="2">
        <v>82</v>
      </c>
      <c r="Y11" s="2">
        <v>76</v>
      </c>
      <c r="Z11" s="2">
        <v>74</v>
      </c>
      <c r="AA11" s="2">
        <v>64</v>
      </c>
      <c r="AB11" s="2">
        <v>86</v>
      </c>
      <c r="AC11" s="2">
        <f t="shared" si="0"/>
        <v>2017</v>
      </c>
      <c r="AD11" s="5">
        <f t="shared" si="1"/>
        <v>84.041666666666671</v>
      </c>
      <c r="AE11" s="2">
        <f t="shared" si="2"/>
        <v>9</v>
      </c>
    </row>
    <row r="12" spans="1:31" x14ac:dyDescent="0.15">
      <c r="A12" s="8">
        <v>10</v>
      </c>
      <c r="B12" s="2" t="s">
        <v>354</v>
      </c>
      <c r="C12" s="2" t="s">
        <v>355</v>
      </c>
      <c r="D12" s="2" t="s">
        <v>337</v>
      </c>
      <c r="E12" s="2">
        <v>87</v>
      </c>
      <c r="F12" s="2">
        <v>83</v>
      </c>
      <c r="G12" s="2">
        <v>87</v>
      </c>
      <c r="H12" s="2">
        <v>87</v>
      </c>
      <c r="I12" s="2">
        <v>92</v>
      </c>
      <c r="J12" s="2">
        <v>86</v>
      </c>
      <c r="K12" s="2">
        <v>88</v>
      </c>
      <c r="L12" s="2">
        <v>91.5</v>
      </c>
      <c r="M12" s="2">
        <v>86</v>
      </c>
      <c r="N12" s="2">
        <v>91</v>
      </c>
      <c r="O12" s="2">
        <v>90</v>
      </c>
      <c r="P12" s="2">
        <v>76</v>
      </c>
      <c r="Q12" s="2">
        <v>76</v>
      </c>
      <c r="R12" s="2">
        <v>88</v>
      </c>
      <c r="S12" s="2">
        <v>74</v>
      </c>
      <c r="T12" s="2">
        <v>78</v>
      </c>
      <c r="U12" s="2">
        <v>82</v>
      </c>
      <c r="V12" s="2">
        <v>88</v>
      </c>
      <c r="W12" s="2">
        <v>89</v>
      </c>
      <c r="X12" s="2">
        <v>84</v>
      </c>
      <c r="Y12" s="2">
        <v>72.5</v>
      </c>
      <c r="Z12" s="2">
        <v>64</v>
      </c>
      <c r="AA12" s="2">
        <v>74</v>
      </c>
      <c r="AB12" s="2">
        <v>87</v>
      </c>
      <c r="AC12" s="2">
        <f t="shared" si="0"/>
        <v>2001</v>
      </c>
      <c r="AD12" s="5">
        <f t="shared" si="1"/>
        <v>83.375</v>
      </c>
      <c r="AE12" s="2">
        <f t="shared" si="2"/>
        <v>10</v>
      </c>
    </row>
    <row r="13" spans="1:31" x14ac:dyDescent="0.15">
      <c r="A13" s="8">
        <v>11</v>
      </c>
      <c r="B13" s="2" t="s">
        <v>356</v>
      </c>
      <c r="C13" s="2" t="s">
        <v>357</v>
      </c>
      <c r="D13" s="2" t="s">
        <v>337</v>
      </c>
      <c r="E13" s="2">
        <v>86</v>
      </c>
      <c r="F13" s="2">
        <v>82</v>
      </c>
      <c r="G13" s="2">
        <v>90</v>
      </c>
      <c r="H13" s="2">
        <v>88</v>
      </c>
      <c r="I13" s="2">
        <v>92</v>
      </c>
      <c r="J13" s="2">
        <v>89</v>
      </c>
      <c r="K13" s="2">
        <v>88.5</v>
      </c>
      <c r="L13" s="2">
        <v>85.5</v>
      </c>
      <c r="M13" s="2">
        <v>90</v>
      </c>
      <c r="N13" s="2">
        <v>90</v>
      </c>
      <c r="O13" s="2">
        <v>89</v>
      </c>
      <c r="P13" s="2">
        <v>80</v>
      </c>
      <c r="Q13" s="2">
        <v>79</v>
      </c>
      <c r="R13" s="2">
        <v>86</v>
      </c>
      <c r="S13" s="2">
        <v>83</v>
      </c>
      <c r="T13" s="2">
        <v>78</v>
      </c>
      <c r="U13" s="2">
        <v>75</v>
      </c>
      <c r="V13" s="2">
        <v>80</v>
      </c>
      <c r="W13" s="2">
        <v>90</v>
      </c>
      <c r="X13" s="2">
        <v>80</v>
      </c>
      <c r="Y13" s="2">
        <v>75</v>
      </c>
      <c r="Z13" s="2">
        <v>71</v>
      </c>
      <c r="AA13" s="2">
        <v>62</v>
      </c>
      <c r="AB13" s="2">
        <v>83</v>
      </c>
      <c r="AC13" s="2">
        <f t="shared" si="0"/>
        <v>1992</v>
      </c>
      <c r="AD13" s="5">
        <f t="shared" si="1"/>
        <v>83</v>
      </c>
      <c r="AE13" s="2">
        <f t="shared" si="2"/>
        <v>11</v>
      </c>
    </row>
    <row r="14" spans="1:31" x14ac:dyDescent="0.15">
      <c r="A14" s="8">
        <v>12</v>
      </c>
      <c r="B14" s="2" t="s">
        <v>358</v>
      </c>
      <c r="C14" s="2" t="s">
        <v>359</v>
      </c>
      <c r="D14" s="2" t="s">
        <v>337</v>
      </c>
      <c r="E14" s="2">
        <v>84</v>
      </c>
      <c r="F14" s="2">
        <v>83</v>
      </c>
      <c r="G14" s="2">
        <v>88</v>
      </c>
      <c r="H14" s="2">
        <v>72</v>
      </c>
      <c r="I14" s="2">
        <v>92</v>
      </c>
      <c r="J14" s="2">
        <v>88</v>
      </c>
      <c r="K14" s="2">
        <v>87.5</v>
      </c>
      <c r="L14" s="2">
        <v>83.5</v>
      </c>
      <c r="M14" s="2">
        <v>89</v>
      </c>
      <c r="N14" s="2">
        <v>88</v>
      </c>
      <c r="O14" s="2">
        <v>79</v>
      </c>
      <c r="P14" s="2">
        <v>72</v>
      </c>
      <c r="Q14" s="2">
        <v>88</v>
      </c>
      <c r="R14" s="2">
        <v>92</v>
      </c>
      <c r="S14" s="2">
        <v>84</v>
      </c>
      <c r="T14" s="2">
        <v>80</v>
      </c>
      <c r="U14" s="2">
        <v>85</v>
      </c>
      <c r="V14" s="2">
        <v>78</v>
      </c>
      <c r="W14" s="2">
        <v>90</v>
      </c>
      <c r="X14" s="2">
        <v>82</v>
      </c>
      <c r="Y14" s="2">
        <v>69</v>
      </c>
      <c r="Z14" s="2">
        <v>75</v>
      </c>
      <c r="AA14" s="2">
        <v>76</v>
      </c>
      <c r="AB14" s="2">
        <v>86</v>
      </c>
      <c r="AC14" s="2">
        <f t="shared" si="0"/>
        <v>1991</v>
      </c>
      <c r="AD14" s="5">
        <f t="shared" si="1"/>
        <v>82.958333333333329</v>
      </c>
      <c r="AE14" s="2">
        <f t="shared" si="2"/>
        <v>12</v>
      </c>
    </row>
    <row r="15" spans="1:31" x14ac:dyDescent="0.15">
      <c r="A15" s="8">
        <v>13</v>
      </c>
      <c r="B15" s="3" t="s">
        <v>360</v>
      </c>
      <c r="C15" s="3" t="s">
        <v>361</v>
      </c>
      <c r="D15" s="3" t="s">
        <v>337</v>
      </c>
      <c r="E15" s="3">
        <v>86</v>
      </c>
      <c r="F15" s="3">
        <v>82</v>
      </c>
      <c r="G15" s="3">
        <v>92</v>
      </c>
      <c r="H15" s="3">
        <v>87</v>
      </c>
      <c r="I15" s="3">
        <v>89</v>
      </c>
      <c r="J15" s="3">
        <v>92</v>
      </c>
      <c r="K15" s="3">
        <v>86.5</v>
      </c>
      <c r="L15" s="3">
        <v>73.5</v>
      </c>
      <c r="M15" s="3">
        <v>90</v>
      </c>
      <c r="N15" s="3">
        <v>92</v>
      </c>
      <c r="O15" s="3">
        <v>71</v>
      </c>
      <c r="P15" s="3">
        <v>81</v>
      </c>
      <c r="Q15" s="3">
        <v>78</v>
      </c>
      <c r="R15" s="3">
        <v>91</v>
      </c>
      <c r="S15" s="3">
        <v>76</v>
      </c>
      <c r="T15" s="3">
        <v>88</v>
      </c>
      <c r="U15" s="3">
        <v>76</v>
      </c>
      <c r="V15" s="3">
        <v>78</v>
      </c>
      <c r="W15" s="3">
        <v>93</v>
      </c>
      <c r="X15" s="3">
        <v>83</v>
      </c>
      <c r="Y15" s="3">
        <v>80</v>
      </c>
      <c r="Z15" s="3">
        <v>80</v>
      </c>
      <c r="AA15" s="3">
        <v>62</v>
      </c>
      <c r="AB15" s="3">
        <v>80</v>
      </c>
      <c r="AC15" s="2">
        <f t="shared" si="0"/>
        <v>1987</v>
      </c>
      <c r="AD15" s="5">
        <f t="shared" si="1"/>
        <v>82.791666666666671</v>
      </c>
      <c r="AE15" s="2">
        <f t="shared" si="2"/>
        <v>13</v>
      </c>
    </row>
    <row r="16" spans="1:31" x14ac:dyDescent="0.15">
      <c r="A16" s="8">
        <v>14</v>
      </c>
      <c r="B16" s="2" t="s">
        <v>362</v>
      </c>
      <c r="C16" s="2" t="s">
        <v>363</v>
      </c>
      <c r="D16" s="2" t="s">
        <v>337</v>
      </c>
      <c r="E16" s="2">
        <v>86</v>
      </c>
      <c r="F16" s="2">
        <v>82</v>
      </c>
      <c r="G16" s="2">
        <v>93</v>
      </c>
      <c r="H16" s="2">
        <v>74</v>
      </c>
      <c r="I16" s="2">
        <v>91</v>
      </c>
      <c r="J16" s="2">
        <v>90</v>
      </c>
      <c r="K16" s="2">
        <v>85</v>
      </c>
      <c r="L16" s="2">
        <v>73</v>
      </c>
      <c r="M16" s="2">
        <v>90</v>
      </c>
      <c r="N16" s="2">
        <v>89</v>
      </c>
      <c r="O16" s="2">
        <v>80</v>
      </c>
      <c r="P16" s="2">
        <v>65</v>
      </c>
      <c r="Q16" s="2">
        <v>91</v>
      </c>
      <c r="R16" s="2">
        <v>92</v>
      </c>
      <c r="S16" s="2">
        <v>76</v>
      </c>
      <c r="T16" s="2">
        <v>65</v>
      </c>
      <c r="U16" s="2">
        <v>86</v>
      </c>
      <c r="V16" s="2">
        <v>78</v>
      </c>
      <c r="W16" s="2">
        <v>91</v>
      </c>
      <c r="X16" s="2">
        <v>83</v>
      </c>
      <c r="Y16" s="2">
        <v>76.5</v>
      </c>
      <c r="Z16" s="2">
        <v>89</v>
      </c>
      <c r="AA16" s="2">
        <v>80</v>
      </c>
      <c r="AB16" s="2">
        <v>76</v>
      </c>
      <c r="AC16" s="2">
        <f t="shared" si="0"/>
        <v>1981.5</v>
      </c>
      <c r="AD16" s="5">
        <f t="shared" si="1"/>
        <v>82.5625</v>
      </c>
      <c r="AE16" s="2">
        <f t="shared" si="2"/>
        <v>14</v>
      </c>
    </row>
    <row r="17" spans="1:31" x14ac:dyDescent="0.15">
      <c r="A17" s="8">
        <v>15</v>
      </c>
      <c r="B17" s="2" t="s">
        <v>364</v>
      </c>
      <c r="C17" s="2" t="s">
        <v>365</v>
      </c>
      <c r="D17" s="2" t="s">
        <v>337</v>
      </c>
      <c r="E17" s="2">
        <v>87</v>
      </c>
      <c r="F17" s="2">
        <v>80</v>
      </c>
      <c r="G17" s="2">
        <v>94</v>
      </c>
      <c r="H17" s="2">
        <v>67</v>
      </c>
      <c r="I17" s="2">
        <v>88</v>
      </c>
      <c r="J17" s="2">
        <v>84</v>
      </c>
      <c r="K17" s="2">
        <v>93.5</v>
      </c>
      <c r="L17" s="2">
        <v>81.5</v>
      </c>
      <c r="M17" s="2">
        <v>92</v>
      </c>
      <c r="N17" s="2">
        <v>87</v>
      </c>
      <c r="O17" s="2">
        <v>87</v>
      </c>
      <c r="P17" s="2">
        <v>70</v>
      </c>
      <c r="Q17" s="2">
        <v>75</v>
      </c>
      <c r="R17" s="2">
        <v>88</v>
      </c>
      <c r="S17" s="2">
        <v>75</v>
      </c>
      <c r="T17" s="2">
        <v>75</v>
      </c>
      <c r="U17" s="2">
        <v>92</v>
      </c>
      <c r="V17" s="2">
        <v>77</v>
      </c>
      <c r="W17" s="2">
        <v>89</v>
      </c>
      <c r="X17" s="2">
        <v>78</v>
      </c>
      <c r="Y17" s="2">
        <v>71.5</v>
      </c>
      <c r="Z17" s="2">
        <v>91</v>
      </c>
      <c r="AA17" s="2">
        <v>60</v>
      </c>
      <c r="AB17" s="2">
        <v>82</v>
      </c>
      <c r="AC17" s="2">
        <f t="shared" si="0"/>
        <v>1964.5</v>
      </c>
      <c r="AD17" s="5">
        <f t="shared" si="1"/>
        <v>81.854166666666671</v>
      </c>
      <c r="AE17" s="2">
        <f t="shared" si="2"/>
        <v>15</v>
      </c>
    </row>
    <row r="18" spans="1:31" x14ac:dyDescent="0.15">
      <c r="A18" s="8">
        <v>16</v>
      </c>
      <c r="B18" s="2" t="s">
        <v>366</v>
      </c>
      <c r="C18" s="2" t="s">
        <v>367</v>
      </c>
      <c r="D18" s="2" t="s">
        <v>337</v>
      </c>
      <c r="E18" s="2">
        <v>85</v>
      </c>
      <c r="F18" s="2">
        <v>87</v>
      </c>
      <c r="G18" s="2">
        <v>87</v>
      </c>
      <c r="H18" s="2">
        <v>91</v>
      </c>
      <c r="I18" s="2">
        <v>89</v>
      </c>
      <c r="J18" s="2">
        <v>85</v>
      </c>
      <c r="K18" s="2">
        <v>79</v>
      </c>
      <c r="L18" s="2">
        <v>80</v>
      </c>
      <c r="M18" s="2">
        <v>89</v>
      </c>
      <c r="N18" s="2">
        <v>86</v>
      </c>
      <c r="O18" s="2">
        <v>69</v>
      </c>
      <c r="P18" s="2">
        <v>82</v>
      </c>
      <c r="Q18" s="2">
        <v>84</v>
      </c>
      <c r="R18" s="2">
        <v>86</v>
      </c>
      <c r="S18" s="2">
        <v>73</v>
      </c>
      <c r="T18" s="2">
        <v>90</v>
      </c>
      <c r="U18" s="2">
        <v>68</v>
      </c>
      <c r="V18" s="2">
        <v>80</v>
      </c>
      <c r="W18" s="2">
        <v>88</v>
      </c>
      <c r="X18" s="2">
        <v>85</v>
      </c>
      <c r="Y18" s="2">
        <v>74.5</v>
      </c>
      <c r="Z18" s="2">
        <v>67</v>
      </c>
      <c r="AA18" s="2">
        <v>60</v>
      </c>
      <c r="AB18" s="2">
        <v>80</v>
      </c>
      <c r="AC18" s="2">
        <f t="shared" si="0"/>
        <v>1944.5</v>
      </c>
      <c r="AD18" s="5">
        <f t="shared" si="1"/>
        <v>81.020833333333329</v>
      </c>
      <c r="AE18" s="2">
        <f t="shared" si="2"/>
        <v>16</v>
      </c>
    </row>
    <row r="19" spans="1:31" x14ac:dyDescent="0.15">
      <c r="A19" s="8">
        <v>17</v>
      </c>
      <c r="B19" s="2" t="s">
        <v>368</v>
      </c>
      <c r="C19" s="2" t="s">
        <v>369</v>
      </c>
      <c r="D19" s="2" t="s">
        <v>337</v>
      </c>
      <c r="E19" s="2">
        <v>81</v>
      </c>
      <c r="F19" s="2">
        <v>84</v>
      </c>
      <c r="G19" s="2">
        <v>79</v>
      </c>
      <c r="H19" s="2">
        <v>89</v>
      </c>
      <c r="I19" s="2">
        <v>72</v>
      </c>
      <c r="J19" s="2">
        <v>81</v>
      </c>
      <c r="K19" s="2">
        <v>89.5</v>
      </c>
      <c r="L19" s="2">
        <v>72</v>
      </c>
      <c r="M19" s="2">
        <v>76</v>
      </c>
      <c r="N19" s="2">
        <v>87</v>
      </c>
      <c r="O19" s="2">
        <v>76</v>
      </c>
      <c r="P19" s="2">
        <v>76</v>
      </c>
      <c r="Q19" s="2">
        <v>79</v>
      </c>
      <c r="R19" s="2">
        <v>84</v>
      </c>
      <c r="S19" s="2">
        <v>67</v>
      </c>
      <c r="T19" s="2">
        <v>73</v>
      </c>
      <c r="U19" s="2">
        <v>86</v>
      </c>
      <c r="V19" s="2">
        <v>76</v>
      </c>
      <c r="W19" s="2">
        <v>87</v>
      </c>
      <c r="X19" s="2">
        <v>74</v>
      </c>
      <c r="Y19" s="2">
        <v>72.5</v>
      </c>
      <c r="Z19" s="2">
        <v>68</v>
      </c>
      <c r="AA19" s="2">
        <v>66</v>
      </c>
      <c r="AB19" s="2">
        <v>77</v>
      </c>
      <c r="AC19" s="2">
        <f t="shared" si="0"/>
        <v>1872</v>
      </c>
      <c r="AD19" s="5">
        <f t="shared" si="1"/>
        <v>78</v>
      </c>
      <c r="AE19" s="2">
        <f t="shared" si="2"/>
        <v>17</v>
      </c>
    </row>
    <row r="20" spans="1:31" x14ac:dyDescent="0.15">
      <c r="A20" s="8">
        <v>18</v>
      </c>
      <c r="B20" s="2" t="s">
        <v>370</v>
      </c>
      <c r="C20" s="2" t="s">
        <v>371</v>
      </c>
      <c r="D20" s="2" t="s">
        <v>337</v>
      </c>
      <c r="E20" s="2">
        <v>79</v>
      </c>
      <c r="F20" s="2">
        <v>78</v>
      </c>
      <c r="G20" s="2">
        <v>85</v>
      </c>
      <c r="H20" s="2">
        <v>65</v>
      </c>
      <c r="I20" s="2">
        <v>78</v>
      </c>
      <c r="J20" s="2">
        <v>88</v>
      </c>
      <c r="K20" s="2">
        <v>81.5</v>
      </c>
      <c r="L20" s="2">
        <v>73.5</v>
      </c>
      <c r="M20" s="2">
        <v>74</v>
      </c>
      <c r="N20" s="2">
        <v>76</v>
      </c>
      <c r="O20" s="2">
        <v>74</v>
      </c>
      <c r="P20" s="2">
        <v>68</v>
      </c>
      <c r="Q20" s="2">
        <v>85</v>
      </c>
      <c r="R20" s="2">
        <v>76</v>
      </c>
      <c r="S20" s="2">
        <v>63</v>
      </c>
      <c r="T20" s="2">
        <v>77</v>
      </c>
      <c r="U20" s="2">
        <v>87</v>
      </c>
      <c r="V20" s="2">
        <v>68</v>
      </c>
      <c r="W20" s="2">
        <v>87</v>
      </c>
      <c r="X20" s="2">
        <v>76</v>
      </c>
      <c r="Y20" s="2">
        <v>68</v>
      </c>
      <c r="Z20" s="2">
        <v>72</v>
      </c>
      <c r="AA20" s="2">
        <v>66</v>
      </c>
      <c r="AB20" s="2">
        <v>82</v>
      </c>
      <c r="AC20" s="2">
        <f t="shared" si="0"/>
        <v>1827</v>
      </c>
      <c r="AD20" s="5">
        <f t="shared" si="1"/>
        <v>76.125</v>
      </c>
      <c r="AE20" s="2">
        <f t="shared" si="2"/>
        <v>18</v>
      </c>
    </row>
    <row r="21" spans="1:31" x14ac:dyDescent="0.15">
      <c r="A21" s="8">
        <v>19</v>
      </c>
      <c r="B21" s="2" t="s">
        <v>372</v>
      </c>
      <c r="C21" s="2" t="s">
        <v>373</v>
      </c>
      <c r="D21" s="2" t="s">
        <v>337</v>
      </c>
      <c r="E21" s="2">
        <v>87</v>
      </c>
      <c r="F21" s="2">
        <v>75</v>
      </c>
      <c r="G21" s="2">
        <v>87</v>
      </c>
      <c r="H21" s="2">
        <v>63</v>
      </c>
      <c r="I21" s="2">
        <v>82</v>
      </c>
      <c r="J21" s="2">
        <v>87</v>
      </c>
      <c r="K21" s="2">
        <v>87.5</v>
      </c>
      <c r="L21" s="2">
        <v>66.5</v>
      </c>
      <c r="M21" s="2">
        <v>82</v>
      </c>
      <c r="N21" s="2">
        <v>88</v>
      </c>
      <c r="O21" s="2">
        <v>73</v>
      </c>
      <c r="P21" s="2">
        <v>77</v>
      </c>
      <c r="Q21" s="2">
        <v>77</v>
      </c>
      <c r="R21" s="2">
        <v>72</v>
      </c>
      <c r="S21" s="2">
        <v>68</v>
      </c>
      <c r="T21" s="2">
        <v>60</v>
      </c>
      <c r="U21" s="2">
        <v>82</v>
      </c>
      <c r="V21" s="2">
        <v>73</v>
      </c>
      <c r="W21" s="2">
        <v>87</v>
      </c>
      <c r="X21" s="2">
        <v>75</v>
      </c>
      <c r="Y21" s="2">
        <v>67</v>
      </c>
      <c r="Z21" s="2">
        <v>68</v>
      </c>
      <c r="AA21" s="2">
        <v>68</v>
      </c>
      <c r="AB21" s="2">
        <v>73</v>
      </c>
      <c r="AC21" s="2">
        <f t="shared" si="0"/>
        <v>1825</v>
      </c>
      <c r="AD21" s="5">
        <f t="shared" si="1"/>
        <v>76.041666666666671</v>
      </c>
      <c r="AE21" s="2">
        <f t="shared" si="2"/>
        <v>19</v>
      </c>
    </row>
    <row r="22" spans="1:31" x14ac:dyDescent="0.15">
      <c r="A22" s="8">
        <v>20</v>
      </c>
      <c r="B22" s="2" t="s">
        <v>374</v>
      </c>
      <c r="C22" s="2" t="s">
        <v>375</v>
      </c>
      <c r="D22" s="2" t="s">
        <v>337</v>
      </c>
      <c r="E22" s="2">
        <v>77</v>
      </c>
      <c r="F22" s="2">
        <v>68</v>
      </c>
      <c r="G22" s="2">
        <v>77</v>
      </c>
      <c r="H22" s="2">
        <v>75</v>
      </c>
      <c r="I22" s="2">
        <v>74</v>
      </c>
      <c r="J22" s="2">
        <v>81</v>
      </c>
      <c r="K22" s="2">
        <v>85</v>
      </c>
      <c r="L22" s="2">
        <v>60</v>
      </c>
      <c r="M22" s="2">
        <v>81</v>
      </c>
      <c r="N22" s="2">
        <v>82</v>
      </c>
      <c r="O22" s="2">
        <v>80</v>
      </c>
      <c r="P22" s="2">
        <v>78</v>
      </c>
      <c r="Q22" s="2">
        <v>84</v>
      </c>
      <c r="R22" s="2">
        <v>76</v>
      </c>
      <c r="S22" s="2">
        <v>60</v>
      </c>
      <c r="T22" s="2">
        <v>70</v>
      </c>
      <c r="U22" s="2">
        <v>89</v>
      </c>
      <c r="V22" s="2">
        <v>74</v>
      </c>
      <c r="W22" s="2">
        <v>87</v>
      </c>
      <c r="X22" s="2">
        <v>79</v>
      </c>
      <c r="Y22" s="2">
        <v>70.5</v>
      </c>
      <c r="Z22" s="2">
        <v>61</v>
      </c>
      <c r="AA22" s="2">
        <v>72</v>
      </c>
      <c r="AB22" s="2">
        <v>74</v>
      </c>
      <c r="AC22" s="2">
        <f t="shared" si="0"/>
        <v>1814.5</v>
      </c>
      <c r="AD22" s="5">
        <f t="shared" si="1"/>
        <v>75.604166666666671</v>
      </c>
      <c r="AE22" s="2">
        <f t="shared" si="2"/>
        <v>20</v>
      </c>
    </row>
    <row r="23" spans="1:31" x14ac:dyDescent="0.15">
      <c r="A23" s="8">
        <v>21</v>
      </c>
      <c r="B23" s="2" t="s">
        <v>376</v>
      </c>
      <c r="C23" s="2" t="s">
        <v>377</v>
      </c>
      <c r="D23" s="2" t="s">
        <v>337</v>
      </c>
      <c r="E23" s="2">
        <v>85</v>
      </c>
      <c r="F23" s="2">
        <v>85</v>
      </c>
      <c r="G23" s="2">
        <v>88</v>
      </c>
      <c r="H23" s="2">
        <v>75</v>
      </c>
      <c r="I23" s="2">
        <v>81</v>
      </c>
      <c r="J23" s="2">
        <v>82</v>
      </c>
      <c r="K23" s="2">
        <v>79</v>
      </c>
      <c r="L23" s="2">
        <v>60</v>
      </c>
      <c r="M23" s="2">
        <v>77</v>
      </c>
      <c r="N23" s="2">
        <v>84</v>
      </c>
      <c r="O23" s="2">
        <v>77</v>
      </c>
      <c r="P23" s="2">
        <v>73</v>
      </c>
      <c r="Q23" s="2">
        <v>76</v>
      </c>
      <c r="R23" s="2">
        <v>66</v>
      </c>
      <c r="S23" s="2">
        <v>61</v>
      </c>
      <c r="T23" s="2">
        <v>70</v>
      </c>
      <c r="U23" s="2">
        <v>87</v>
      </c>
      <c r="V23" s="2">
        <v>75</v>
      </c>
      <c r="W23" s="2">
        <v>83</v>
      </c>
      <c r="X23" s="2">
        <v>76</v>
      </c>
      <c r="Y23" s="2">
        <v>72</v>
      </c>
      <c r="Z23" s="2">
        <v>63</v>
      </c>
      <c r="AA23" s="2">
        <v>60</v>
      </c>
      <c r="AB23" s="2">
        <v>76</v>
      </c>
      <c r="AC23" s="2">
        <f t="shared" si="0"/>
        <v>1811</v>
      </c>
      <c r="AD23" s="5">
        <f t="shared" si="1"/>
        <v>75.458333333333329</v>
      </c>
      <c r="AE23" s="2">
        <f t="shared" si="2"/>
        <v>21</v>
      </c>
    </row>
    <row r="24" spans="1:31" x14ac:dyDescent="0.15">
      <c r="A24" s="8">
        <v>22</v>
      </c>
      <c r="B24" s="13" t="s">
        <v>378</v>
      </c>
      <c r="C24" s="13" t="s">
        <v>379</v>
      </c>
      <c r="D24" s="13" t="s">
        <v>337</v>
      </c>
      <c r="E24" s="13">
        <v>65</v>
      </c>
      <c r="F24" s="13">
        <v>80</v>
      </c>
      <c r="G24" s="13">
        <v>86</v>
      </c>
      <c r="H24" s="13">
        <v>91</v>
      </c>
      <c r="I24" s="13">
        <v>77</v>
      </c>
      <c r="J24" s="14" t="s">
        <v>380</v>
      </c>
      <c r="K24" s="13">
        <v>82</v>
      </c>
      <c r="L24" s="13">
        <v>62</v>
      </c>
      <c r="M24" s="13">
        <v>81</v>
      </c>
      <c r="N24" s="14" t="s">
        <v>380</v>
      </c>
      <c r="O24" s="14" t="s">
        <v>20</v>
      </c>
      <c r="P24" s="14" t="s">
        <v>20</v>
      </c>
      <c r="Q24" s="13">
        <v>65</v>
      </c>
      <c r="R24" s="13">
        <v>73</v>
      </c>
      <c r="S24" s="13">
        <v>60</v>
      </c>
      <c r="T24" s="13">
        <v>92</v>
      </c>
      <c r="U24" s="13">
        <v>81</v>
      </c>
      <c r="V24" s="14" t="s">
        <v>20</v>
      </c>
      <c r="W24" s="14" t="s">
        <v>380</v>
      </c>
      <c r="X24" s="13">
        <v>86</v>
      </c>
      <c r="Y24" s="13">
        <v>56</v>
      </c>
      <c r="Z24" s="13">
        <v>60</v>
      </c>
      <c r="AA24" s="13">
        <v>83</v>
      </c>
      <c r="AB24" s="13">
        <v>75</v>
      </c>
      <c r="AC24" s="13">
        <f t="shared" si="0"/>
        <v>1355</v>
      </c>
      <c r="AD24" s="5">
        <f t="shared" si="1"/>
        <v>56.458333333333336</v>
      </c>
      <c r="AE24" s="2">
        <f t="shared" si="2"/>
        <v>29</v>
      </c>
    </row>
    <row r="25" spans="1:31" x14ac:dyDescent="0.15">
      <c r="A25" s="8">
        <v>23</v>
      </c>
      <c r="B25" s="2" t="s">
        <v>381</v>
      </c>
      <c r="C25" s="2" t="s">
        <v>382</v>
      </c>
      <c r="D25" s="2" t="s">
        <v>337</v>
      </c>
      <c r="E25" s="2">
        <v>81</v>
      </c>
      <c r="F25" s="2">
        <v>77</v>
      </c>
      <c r="G25" s="2">
        <v>79</v>
      </c>
      <c r="H25" s="2">
        <v>65</v>
      </c>
      <c r="I25" s="2">
        <v>81</v>
      </c>
      <c r="J25" s="2">
        <v>86</v>
      </c>
      <c r="K25" s="2">
        <v>89</v>
      </c>
      <c r="L25" s="2">
        <v>66.5</v>
      </c>
      <c r="M25" s="2">
        <v>82</v>
      </c>
      <c r="N25" s="2">
        <v>87</v>
      </c>
      <c r="O25" s="2">
        <v>80</v>
      </c>
      <c r="P25" s="2">
        <v>78</v>
      </c>
      <c r="Q25" s="2">
        <v>76</v>
      </c>
      <c r="R25" s="2">
        <v>73</v>
      </c>
      <c r="S25" s="2">
        <v>60</v>
      </c>
      <c r="T25" s="2">
        <v>67</v>
      </c>
      <c r="U25" s="2">
        <v>82</v>
      </c>
      <c r="V25" s="2">
        <v>63</v>
      </c>
      <c r="W25" s="2">
        <v>88</v>
      </c>
      <c r="X25" s="2">
        <v>79</v>
      </c>
      <c r="Y25" s="2">
        <v>68</v>
      </c>
      <c r="Z25" s="2">
        <v>60</v>
      </c>
      <c r="AA25" s="2">
        <v>65</v>
      </c>
      <c r="AB25" s="2">
        <v>74</v>
      </c>
      <c r="AC25" s="2">
        <f t="shared" si="0"/>
        <v>1806.5</v>
      </c>
      <c r="AD25" s="5">
        <f t="shared" si="1"/>
        <v>75.270833333333329</v>
      </c>
      <c r="AE25" s="2">
        <f t="shared" si="2"/>
        <v>22</v>
      </c>
    </row>
    <row r="26" spans="1:31" x14ac:dyDescent="0.15">
      <c r="A26" s="8">
        <v>24</v>
      </c>
      <c r="B26" s="2" t="s">
        <v>383</v>
      </c>
      <c r="C26" s="2" t="s">
        <v>384</v>
      </c>
      <c r="D26" s="2" t="s">
        <v>337</v>
      </c>
      <c r="E26" s="2">
        <v>77</v>
      </c>
      <c r="F26" s="2">
        <v>86</v>
      </c>
      <c r="G26" s="2">
        <v>79</v>
      </c>
      <c r="H26" s="2">
        <v>70</v>
      </c>
      <c r="I26" s="2">
        <v>65</v>
      </c>
      <c r="J26" s="2">
        <v>85</v>
      </c>
      <c r="K26" s="2">
        <v>74.5</v>
      </c>
      <c r="L26" s="2">
        <v>68</v>
      </c>
      <c r="M26" s="2">
        <v>74</v>
      </c>
      <c r="N26" s="2">
        <v>85</v>
      </c>
      <c r="O26" s="2">
        <v>65</v>
      </c>
      <c r="P26" s="2">
        <v>93</v>
      </c>
      <c r="Q26" s="2">
        <v>77</v>
      </c>
      <c r="R26" s="2">
        <v>61</v>
      </c>
      <c r="S26" s="2">
        <v>60</v>
      </c>
      <c r="T26" s="2">
        <v>93</v>
      </c>
      <c r="U26" s="2">
        <v>74</v>
      </c>
      <c r="V26" s="2">
        <v>70</v>
      </c>
      <c r="W26" s="2">
        <v>72</v>
      </c>
      <c r="X26" s="2">
        <v>83</v>
      </c>
      <c r="Y26" s="2">
        <v>77.5</v>
      </c>
      <c r="Z26" s="2">
        <v>73</v>
      </c>
      <c r="AA26" s="2">
        <v>64</v>
      </c>
      <c r="AB26" s="2">
        <v>78</v>
      </c>
      <c r="AC26" s="2">
        <f t="shared" si="0"/>
        <v>1804</v>
      </c>
      <c r="AD26" s="5">
        <f t="shared" si="1"/>
        <v>75.166666666666671</v>
      </c>
      <c r="AE26" s="2">
        <f t="shared" si="2"/>
        <v>23</v>
      </c>
    </row>
    <row r="27" spans="1:31" x14ac:dyDescent="0.15">
      <c r="A27" s="8">
        <v>25</v>
      </c>
      <c r="B27" s="2" t="s">
        <v>385</v>
      </c>
      <c r="C27" s="2" t="s">
        <v>386</v>
      </c>
      <c r="D27" s="2" t="s">
        <v>337</v>
      </c>
      <c r="E27" s="2">
        <v>78</v>
      </c>
      <c r="F27" s="2">
        <v>75</v>
      </c>
      <c r="G27" s="2">
        <v>80</v>
      </c>
      <c r="H27" s="2">
        <v>79</v>
      </c>
      <c r="I27" s="2">
        <v>73</v>
      </c>
      <c r="J27" s="2">
        <v>82</v>
      </c>
      <c r="K27" s="2">
        <v>78</v>
      </c>
      <c r="L27" s="2">
        <v>70.5</v>
      </c>
      <c r="M27" s="2">
        <v>69</v>
      </c>
      <c r="N27" s="2">
        <v>79</v>
      </c>
      <c r="O27" s="2">
        <v>65</v>
      </c>
      <c r="P27" s="2">
        <v>81</v>
      </c>
      <c r="Q27" s="2">
        <v>66</v>
      </c>
      <c r="R27" s="2">
        <v>69</v>
      </c>
      <c r="S27" s="2">
        <v>68</v>
      </c>
      <c r="T27" s="2">
        <v>86</v>
      </c>
      <c r="U27" s="2">
        <v>73</v>
      </c>
      <c r="V27" s="2">
        <v>80</v>
      </c>
      <c r="W27" s="2">
        <v>81</v>
      </c>
      <c r="X27" s="2">
        <v>80</v>
      </c>
      <c r="Y27" s="2">
        <v>71.5</v>
      </c>
      <c r="Z27" s="2">
        <v>66</v>
      </c>
      <c r="AA27" s="2">
        <v>77</v>
      </c>
      <c r="AB27" s="2">
        <v>74</v>
      </c>
      <c r="AC27" s="2">
        <f t="shared" si="0"/>
        <v>1801</v>
      </c>
      <c r="AD27" s="5">
        <f t="shared" si="1"/>
        <v>75.041666666666671</v>
      </c>
      <c r="AE27" s="2">
        <f t="shared" si="2"/>
        <v>24</v>
      </c>
    </row>
    <row r="28" spans="1:31" x14ac:dyDescent="0.15">
      <c r="A28" s="8">
        <v>26</v>
      </c>
      <c r="B28" s="2" t="s">
        <v>387</v>
      </c>
      <c r="C28" s="2" t="s">
        <v>388</v>
      </c>
      <c r="D28" s="2" t="s">
        <v>337</v>
      </c>
      <c r="E28" s="2">
        <v>80</v>
      </c>
      <c r="F28" s="2">
        <v>80</v>
      </c>
      <c r="G28" s="2">
        <v>77</v>
      </c>
      <c r="H28" s="2">
        <v>79</v>
      </c>
      <c r="I28" s="2">
        <v>64</v>
      </c>
      <c r="J28" s="2">
        <v>78</v>
      </c>
      <c r="K28" s="2">
        <v>84</v>
      </c>
      <c r="L28" s="2">
        <v>62</v>
      </c>
      <c r="M28" s="2">
        <v>76</v>
      </c>
      <c r="N28" s="2">
        <v>74</v>
      </c>
      <c r="O28" s="2">
        <v>89</v>
      </c>
      <c r="P28" s="2">
        <v>78</v>
      </c>
      <c r="Q28" s="2">
        <v>67</v>
      </c>
      <c r="R28" s="2">
        <v>62</v>
      </c>
      <c r="S28" s="2">
        <v>60</v>
      </c>
      <c r="T28" s="2">
        <v>73</v>
      </c>
      <c r="U28" s="2">
        <v>71</v>
      </c>
      <c r="V28" s="2">
        <v>72</v>
      </c>
      <c r="W28" s="2">
        <v>77</v>
      </c>
      <c r="X28" s="2">
        <v>85</v>
      </c>
      <c r="Y28" s="2">
        <v>72.5</v>
      </c>
      <c r="Z28" s="2">
        <v>65</v>
      </c>
      <c r="AA28" s="2">
        <v>64</v>
      </c>
      <c r="AB28" s="2">
        <v>76</v>
      </c>
      <c r="AC28" s="2">
        <f t="shared" si="0"/>
        <v>1765.5</v>
      </c>
      <c r="AD28" s="5">
        <f t="shared" si="1"/>
        <v>73.5625</v>
      </c>
      <c r="AE28" s="2">
        <f t="shared" si="2"/>
        <v>25</v>
      </c>
    </row>
    <row r="29" spans="1:31" x14ac:dyDescent="0.15">
      <c r="A29" s="8">
        <v>27</v>
      </c>
      <c r="B29" s="2" t="s">
        <v>389</v>
      </c>
      <c r="C29" s="2" t="s">
        <v>390</v>
      </c>
      <c r="D29" s="2" t="s">
        <v>337</v>
      </c>
      <c r="E29" s="2">
        <v>67</v>
      </c>
      <c r="F29" s="2">
        <v>81</v>
      </c>
      <c r="G29" s="2">
        <v>87</v>
      </c>
      <c r="H29" s="2">
        <v>94</v>
      </c>
      <c r="I29" s="2">
        <v>73</v>
      </c>
      <c r="J29" s="2">
        <v>77</v>
      </c>
      <c r="K29" s="2">
        <v>82.5</v>
      </c>
      <c r="L29" s="2">
        <v>61</v>
      </c>
      <c r="M29" s="2">
        <v>67</v>
      </c>
      <c r="N29" s="2">
        <v>80</v>
      </c>
      <c r="O29" s="2">
        <v>73</v>
      </c>
      <c r="P29" s="2">
        <v>85</v>
      </c>
      <c r="Q29" s="2">
        <v>74</v>
      </c>
      <c r="R29" s="2">
        <v>60</v>
      </c>
      <c r="S29" s="2">
        <v>60</v>
      </c>
      <c r="T29" s="2">
        <v>79</v>
      </c>
      <c r="U29" s="2">
        <v>75</v>
      </c>
      <c r="V29" s="2">
        <v>63</v>
      </c>
      <c r="W29" s="2">
        <v>79</v>
      </c>
      <c r="X29" s="2">
        <v>79</v>
      </c>
      <c r="Y29" s="2">
        <v>62</v>
      </c>
      <c r="Z29" s="2">
        <v>61</v>
      </c>
      <c r="AA29" s="2">
        <v>61</v>
      </c>
      <c r="AB29" s="2">
        <v>77</v>
      </c>
      <c r="AC29" s="2">
        <f t="shared" si="0"/>
        <v>1757.5</v>
      </c>
      <c r="AD29" s="5">
        <f t="shared" si="1"/>
        <v>73.229166666666671</v>
      </c>
      <c r="AE29" s="2">
        <f t="shared" si="2"/>
        <v>26</v>
      </c>
    </row>
    <row r="30" spans="1:31" x14ac:dyDescent="0.15">
      <c r="A30" s="8">
        <v>28</v>
      </c>
      <c r="B30" s="2" t="s">
        <v>391</v>
      </c>
      <c r="C30" s="2" t="s">
        <v>392</v>
      </c>
      <c r="D30" s="2" t="s">
        <v>337</v>
      </c>
      <c r="E30" s="2">
        <v>70</v>
      </c>
      <c r="F30" s="2">
        <v>70</v>
      </c>
      <c r="G30" s="2">
        <v>74</v>
      </c>
      <c r="H30" s="2">
        <v>85</v>
      </c>
      <c r="I30" s="2">
        <v>68</v>
      </c>
      <c r="J30" s="2">
        <v>81</v>
      </c>
      <c r="K30" s="2">
        <v>77</v>
      </c>
      <c r="L30" s="2">
        <v>60</v>
      </c>
      <c r="M30" s="2">
        <v>78</v>
      </c>
      <c r="N30" s="2">
        <v>64</v>
      </c>
      <c r="O30" s="2">
        <v>59</v>
      </c>
      <c r="P30" s="2">
        <v>91</v>
      </c>
      <c r="Q30" s="2">
        <v>69</v>
      </c>
      <c r="R30" s="2">
        <v>63</v>
      </c>
      <c r="S30" s="2">
        <v>65</v>
      </c>
      <c r="T30" s="2">
        <v>84</v>
      </c>
      <c r="U30" s="2">
        <v>84</v>
      </c>
      <c r="V30" s="15" t="s">
        <v>380</v>
      </c>
      <c r="W30" s="2">
        <v>80</v>
      </c>
      <c r="X30" s="2">
        <v>72</v>
      </c>
      <c r="Y30" s="2">
        <v>68</v>
      </c>
      <c r="Z30" s="2">
        <v>63</v>
      </c>
      <c r="AA30" s="2">
        <v>60</v>
      </c>
      <c r="AB30" s="2">
        <v>72</v>
      </c>
      <c r="AC30" s="2">
        <f t="shared" si="0"/>
        <v>1657</v>
      </c>
      <c r="AD30" s="5">
        <f t="shared" si="1"/>
        <v>69.041666666666671</v>
      </c>
      <c r="AE30" s="2">
        <f t="shared" si="2"/>
        <v>27</v>
      </c>
    </row>
    <row r="31" spans="1:31" s="18" customFormat="1" x14ac:dyDescent="0.15">
      <c r="A31" s="8">
        <v>29</v>
      </c>
      <c r="B31" s="16" t="s">
        <v>393</v>
      </c>
      <c r="C31" s="16" t="s">
        <v>394</v>
      </c>
      <c r="D31" s="16" t="s">
        <v>337</v>
      </c>
      <c r="E31" s="16">
        <v>88</v>
      </c>
      <c r="F31" s="16">
        <v>76</v>
      </c>
      <c r="G31" s="16">
        <v>80</v>
      </c>
      <c r="H31" s="16">
        <v>67</v>
      </c>
      <c r="I31" s="16">
        <v>68</v>
      </c>
      <c r="J31" s="16">
        <v>78</v>
      </c>
      <c r="K31" s="16">
        <v>80</v>
      </c>
      <c r="L31" s="16">
        <v>60</v>
      </c>
      <c r="M31" s="16">
        <v>77</v>
      </c>
      <c r="N31" s="16">
        <v>66</v>
      </c>
      <c r="O31" s="16">
        <v>77</v>
      </c>
      <c r="P31" s="16">
        <v>60</v>
      </c>
      <c r="Q31" s="16">
        <v>66</v>
      </c>
      <c r="R31" s="16">
        <v>61</v>
      </c>
      <c r="S31" s="16">
        <v>68</v>
      </c>
      <c r="T31" s="16">
        <v>61</v>
      </c>
      <c r="U31" s="16">
        <v>75</v>
      </c>
      <c r="V31" s="17" t="s">
        <v>380</v>
      </c>
      <c r="W31" s="16">
        <v>79</v>
      </c>
      <c r="X31" s="16">
        <v>70</v>
      </c>
      <c r="Y31" s="16">
        <v>61.5</v>
      </c>
      <c r="Z31" s="16">
        <v>61</v>
      </c>
      <c r="AA31" s="16">
        <v>60</v>
      </c>
      <c r="AB31" s="16">
        <v>73</v>
      </c>
      <c r="AC31" s="16">
        <f t="shared" si="0"/>
        <v>1612.5</v>
      </c>
      <c r="AD31" s="5">
        <f t="shared" si="1"/>
        <v>67.1875</v>
      </c>
      <c r="AE31" s="2">
        <f t="shared" si="2"/>
        <v>28</v>
      </c>
    </row>
    <row r="34" spans="1:31" s="19" customFormat="1" x14ac:dyDescent="0.15">
      <c r="A34" s="11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</sheetData>
  <mergeCells count="1">
    <mergeCell ref="A1:AE1"/>
  </mergeCells>
  <phoneticPr fontId="4" type="noConversion"/>
  <conditionalFormatting sqref="AE1:AE1048576">
    <cfRule type="duplicateValues" dxfId="0" priority="1"/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5"/>
  <sheetViews>
    <sheetView topLeftCell="G1" workbookViewId="0">
      <selection sqref="A1:AF1"/>
    </sheetView>
  </sheetViews>
  <sheetFormatPr defaultColWidth="8.875" defaultRowHeight="13.5" x14ac:dyDescent="0.15"/>
  <cols>
    <col min="2" max="2" width="14" customWidth="1"/>
    <col min="4" max="4" width="15.5" customWidth="1"/>
    <col min="32" max="32" width="11.875" customWidth="1"/>
  </cols>
  <sheetData>
    <row r="1" spans="1:32" ht="18" x14ac:dyDescent="0.15">
      <c r="A1" s="28" t="s">
        <v>655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22.5" x14ac:dyDescent="0.15">
      <c r="A2" s="6" t="s">
        <v>309</v>
      </c>
      <c r="B2" s="6" t="s">
        <v>114</v>
      </c>
      <c r="C2" s="6" t="s">
        <v>115</v>
      </c>
      <c r="D2" s="6" t="s">
        <v>116</v>
      </c>
      <c r="E2" s="6" t="s">
        <v>581</v>
      </c>
      <c r="F2" s="6" t="s">
        <v>582</v>
      </c>
      <c r="G2" s="6" t="s">
        <v>583</v>
      </c>
      <c r="H2" s="6" t="s">
        <v>584</v>
      </c>
      <c r="I2" s="6" t="s">
        <v>585</v>
      </c>
      <c r="J2" s="6" t="s">
        <v>586</v>
      </c>
      <c r="K2" s="6" t="s">
        <v>587</v>
      </c>
      <c r="L2" s="6" t="s">
        <v>588</v>
      </c>
      <c r="M2" s="6" t="s">
        <v>589</v>
      </c>
      <c r="N2" s="6" t="s">
        <v>317</v>
      </c>
      <c r="O2" s="6" t="s">
        <v>590</v>
      </c>
      <c r="P2" s="6" t="s">
        <v>591</v>
      </c>
      <c r="Q2" s="6" t="s">
        <v>318</v>
      </c>
      <c r="R2" s="6" t="s">
        <v>592</v>
      </c>
      <c r="S2" s="6" t="s">
        <v>657</v>
      </c>
      <c r="T2" s="6" t="s">
        <v>320</v>
      </c>
      <c r="U2" s="6" t="s">
        <v>321</v>
      </c>
      <c r="V2" s="6" t="s">
        <v>593</v>
      </c>
      <c r="W2" s="21" t="s">
        <v>594</v>
      </c>
      <c r="X2" s="6" t="s">
        <v>595</v>
      </c>
      <c r="Y2" s="6" t="s">
        <v>658</v>
      </c>
      <c r="Z2" s="6" t="s">
        <v>597</v>
      </c>
      <c r="AA2" s="6" t="s">
        <v>598</v>
      </c>
      <c r="AB2" s="6" t="s">
        <v>332</v>
      </c>
      <c r="AC2" s="6" t="s">
        <v>599</v>
      </c>
      <c r="AD2" s="6" t="s">
        <v>142</v>
      </c>
      <c r="AE2" s="6" t="s">
        <v>33</v>
      </c>
      <c r="AF2" s="6" t="s">
        <v>34</v>
      </c>
    </row>
    <row r="3" spans="1:32" x14ac:dyDescent="0.15">
      <c r="A3" s="2">
        <v>1</v>
      </c>
      <c r="B3" s="2" t="s">
        <v>611</v>
      </c>
      <c r="C3" s="2" t="s">
        <v>612</v>
      </c>
      <c r="D3" s="2" t="s">
        <v>610</v>
      </c>
      <c r="E3" s="2">
        <v>84.4</v>
      </c>
      <c r="F3" s="2">
        <v>87</v>
      </c>
      <c r="G3" s="2">
        <v>84</v>
      </c>
      <c r="H3" s="2">
        <v>84</v>
      </c>
      <c r="I3" s="2">
        <v>91.3</v>
      </c>
      <c r="J3" s="2">
        <v>81.2</v>
      </c>
      <c r="K3" s="2">
        <v>93</v>
      </c>
      <c r="L3" s="2">
        <v>88</v>
      </c>
      <c r="M3" s="2">
        <v>87</v>
      </c>
      <c r="N3" s="2">
        <v>92</v>
      </c>
      <c r="O3" s="2">
        <v>92</v>
      </c>
      <c r="P3" s="2">
        <v>88</v>
      </c>
      <c r="Q3" s="2">
        <v>90</v>
      </c>
      <c r="R3" s="2">
        <v>91.4</v>
      </c>
      <c r="S3" s="2">
        <v>91</v>
      </c>
      <c r="T3" s="2">
        <v>78</v>
      </c>
      <c r="U3" s="2">
        <v>87</v>
      </c>
      <c r="V3" s="2">
        <v>91</v>
      </c>
      <c r="W3" s="13">
        <v>91</v>
      </c>
      <c r="X3" s="2">
        <v>91.3</v>
      </c>
      <c r="Y3" s="2">
        <v>90</v>
      </c>
      <c r="Z3" s="2">
        <v>86</v>
      </c>
      <c r="AA3" s="2">
        <v>93.2</v>
      </c>
      <c r="AB3" s="2">
        <v>71</v>
      </c>
      <c r="AC3" s="2">
        <v>92.1</v>
      </c>
      <c r="AD3" s="2">
        <f t="shared" ref="AD3:AD25" si="0">SUM(E3:AC3)</f>
        <v>2194.9</v>
      </c>
      <c r="AE3" s="5">
        <f t="shared" ref="AE3:AE25" si="1">SUM(E3:AC3)/COUNTA($E$2:$AC$2)</f>
        <v>87.796000000000006</v>
      </c>
      <c r="AF3" s="2">
        <f t="shared" ref="AF3:AF25" si="2">RANK(AE3,$AE$3:$AE$25)</f>
        <v>1</v>
      </c>
    </row>
    <row r="4" spans="1:32" x14ac:dyDescent="0.15">
      <c r="A4" s="2">
        <v>2</v>
      </c>
      <c r="B4" s="2" t="s">
        <v>608</v>
      </c>
      <c r="C4" s="2" t="s">
        <v>609</v>
      </c>
      <c r="D4" s="2" t="s">
        <v>610</v>
      </c>
      <c r="E4" s="2">
        <v>87.8</v>
      </c>
      <c r="F4" s="2">
        <v>92</v>
      </c>
      <c r="G4" s="2">
        <v>95</v>
      </c>
      <c r="H4" s="2">
        <v>97</v>
      </c>
      <c r="I4" s="2">
        <v>82.7</v>
      </c>
      <c r="J4" s="2">
        <v>83.2</v>
      </c>
      <c r="K4" s="2">
        <v>92.5</v>
      </c>
      <c r="L4" s="2">
        <v>86.3</v>
      </c>
      <c r="M4" s="2">
        <v>92</v>
      </c>
      <c r="N4" s="2">
        <v>85</v>
      </c>
      <c r="O4" s="2">
        <v>92</v>
      </c>
      <c r="P4" s="2">
        <v>86</v>
      </c>
      <c r="Q4" s="2">
        <v>90</v>
      </c>
      <c r="R4" s="2">
        <v>89.3</v>
      </c>
      <c r="S4" s="2">
        <v>83</v>
      </c>
      <c r="T4" s="2">
        <v>96</v>
      </c>
      <c r="U4" s="2">
        <v>78</v>
      </c>
      <c r="V4" s="2">
        <v>89</v>
      </c>
      <c r="W4" s="13">
        <v>84</v>
      </c>
      <c r="X4" s="2">
        <v>89.4</v>
      </c>
      <c r="Y4" s="2">
        <v>84</v>
      </c>
      <c r="Z4" s="2">
        <v>92</v>
      </c>
      <c r="AA4" s="2">
        <v>89.4</v>
      </c>
      <c r="AB4" s="2">
        <v>66</v>
      </c>
      <c r="AC4" s="2">
        <v>88.4</v>
      </c>
      <c r="AD4" s="2">
        <f t="shared" si="0"/>
        <v>2190.0000000000005</v>
      </c>
      <c r="AE4" s="5">
        <f t="shared" si="1"/>
        <v>87.600000000000023</v>
      </c>
      <c r="AF4" s="2">
        <f t="shared" si="2"/>
        <v>2</v>
      </c>
    </row>
    <row r="5" spans="1:32" x14ac:dyDescent="0.15">
      <c r="A5" s="2">
        <v>3</v>
      </c>
      <c r="B5" s="2" t="s">
        <v>613</v>
      </c>
      <c r="C5" s="2" t="s">
        <v>614</v>
      </c>
      <c r="D5" s="2" t="s">
        <v>610</v>
      </c>
      <c r="E5" s="2">
        <v>78.5</v>
      </c>
      <c r="F5" s="2">
        <v>83</v>
      </c>
      <c r="G5" s="2">
        <v>83</v>
      </c>
      <c r="H5" s="2">
        <v>85</v>
      </c>
      <c r="I5" s="2">
        <v>90.9</v>
      </c>
      <c r="J5" s="2">
        <v>84.8</v>
      </c>
      <c r="K5" s="2">
        <v>90.7</v>
      </c>
      <c r="L5" s="2">
        <v>84.5</v>
      </c>
      <c r="M5" s="2">
        <v>79</v>
      </c>
      <c r="N5" s="2">
        <v>84</v>
      </c>
      <c r="O5" s="2">
        <v>89</v>
      </c>
      <c r="P5" s="2">
        <v>91</v>
      </c>
      <c r="Q5" s="2">
        <v>90</v>
      </c>
      <c r="R5" s="2">
        <v>91.2</v>
      </c>
      <c r="S5" s="2">
        <v>92</v>
      </c>
      <c r="T5" s="2">
        <v>85</v>
      </c>
      <c r="U5" s="2">
        <v>79</v>
      </c>
      <c r="V5" s="2">
        <v>92</v>
      </c>
      <c r="W5" s="13">
        <v>92</v>
      </c>
      <c r="X5" s="2">
        <v>86.3</v>
      </c>
      <c r="Y5" s="2">
        <v>90</v>
      </c>
      <c r="Z5" s="2">
        <v>85</v>
      </c>
      <c r="AA5" s="2">
        <v>89.2</v>
      </c>
      <c r="AB5" s="2">
        <v>62</v>
      </c>
      <c r="AC5" s="2">
        <v>89.6</v>
      </c>
      <c r="AD5" s="2">
        <f t="shared" si="0"/>
        <v>2146.7000000000003</v>
      </c>
      <c r="AE5" s="5">
        <f t="shared" si="1"/>
        <v>85.868000000000009</v>
      </c>
      <c r="AF5" s="2">
        <f t="shared" si="2"/>
        <v>3</v>
      </c>
    </row>
    <row r="6" spans="1:32" x14ac:dyDescent="0.15">
      <c r="A6" s="2">
        <v>4</v>
      </c>
      <c r="B6" s="2" t="s">
        <v>615</v>
      </c>
      <c r="C6" s="2" t="s">
        <v>616</v>
      </c>
      <c r="D6" s="2" t="s">
        <v>610</v>
      </c>
      <c r="E6" s="2">
        <v>85.9</v>
      </c>
      <c r="F6" s="2">
        <v>82</v>
      </c>
      <c r="G6" s="2">
        <v>76</v>
      </c>
      <c r="H6" s="2">
        <v>78</v>
      </c>
      <c r="I6" s="2">
        <v>85.2</v>
      </c>
      <c r="J6" s="2">
        <v>81.400000000000006</v>
      </c>
      <c r="K6" s="2">
        <v>89.7</v>
      </c>
      <c r="L6" s="2">
        <v>80.599999999999994</v>
      </c>
      <c r="M6" s="2">
        <v>78</v>
      </c>
      <c r="N6" s="2">
        <v>86</v>
      </c>
      <c r="O6" s="2">
        <v>81</v>
      </c>
      <c r="P6" s="2">
        <v>90</v>
      </c>
      <c r="Q6" s="2">
        <v>94</v>
      </c>
      <c r="R6" s="2">
        <v>87.8</v>
      </c>
      <c r="S6" s="2">
        <v>89</v>
      </c>
      <c r="T6" s="2">
        <v>93</v>
      </c>
      <c r="U6" s="2">
        <v>98</v>
      </c>
      <c r="V6" s="2">
        <v>87</v>
      </c>
      <c r="W6" s="13">
        <v>80</v>
      </c>
      <c r="X6" s="2">
        <v>90.7</v>
      </c>
      <c r="Y6" s="2">
        <v>91</v>
      </c>
      <c r="Z6" s="2">
        <v>90</v>
      </c>
      <c r="AA6" s="2">
        <v>89.8</v>
      </c>
      <c r="AB6" s="2">
        <v>77</v>
      </c>
      <c r="AC6" s="2">
        <v>84.7</v>
      </c>
      <c r="AD6" s="2">
        <f t="shared" si="0"/>
        <v>2145.8000000000002</v>
      </c>
      <c r="AE6" s="5">
        <f t="shared" si="1"/>
        <v>85.832000000000008</v>
      </c>
      <c r="AF6" s="2">
        <f t="shared" si="2"/>
        <v>4</v>
      </c>
    </row>
    <row r="7" spans="1:32" x14ac:dyDescent="0.15">
      <c r="A7" s="2">
        <v>5</v>
      </c>
      <c r="B7" s="2" t="s">
        <v>617</v>
      </c>
      <c r="C7" s="2" t="s">
        <v>618</v>
      </c>
      <c r="D7" s="2" t="s">
        <v>610</v>
      </c>
      <c r="E7" s="2">
        <v>86.8</v>
      </c>
      <c r="F7" s="2">
        <v>78</v>
      </c>
      <c r="G7" s="2">
        <v>76</v>
      </c>
      <c r="H7" s="2">
        <v>85</v>
      </c>
      <c r="I7" s="2">
        <v>87.6</v>
      </c>
      <c r="J7" s="2">
        <v>79.599999999999994</v>
      </c>
      <c r="K7" s="2">
        <v>90.3</v>
      </c>
      <c r="L7" s="2">
        <v>85.3</v>
      </c>
      <c r="M7" s="2">
        <v>83</v>
      </c>
      <c r="N7" s="2">
        <v>84</v>
      </c>
      <c r="O7" s="2">
        <v>89</v>
      </c>
      <c r="P7" s="2">
        <v>82</v>
      </c>
      <c r="Q7" s="2">
        <v>91</v>
      </c>
      <c r="R7" s="2">
        <v>88.7</v>
      </c>
      <c r="S7" s="2">
        <v>87</v>
      </c>
      <c r="T7" s="2">
        <v>78</v>
      </c>
      <c r="U7" s="2">
        <v>82</v>
      </c>
      <c r="V7" s="2">
        <v>89</v>
      </c>
      <c r="W7" s="13">
        <v>88</v>
      </c>
      <c r="X7" s="2">
        <v>90</v>
      </c>
      <c r="Y7" s="2">
        <v>83</v>
      </c>
      <c r="Z7" s="2">
        <v>71</v>
      </c>
      <c r="AA7" s="2">
        <v>90.1</v>
      </c>
      <c r="AB7" s="2">
        <v>71</v>
      </c>
      <c r="AC7" s="2">
        <v>92.8</v>
      </c>
      <c r="AD7" s="2">
        <f t="shared" si="0"/>
        <v>2108.1999999999998</v>
      </c>
      <c r="AE7" s="5">
        <f t="shared" si="1"/>
        <v>84.327999999999989</v>
      </c>
      <c r="AF7" s="2">
        <f t="shared" si="2"/>
        <v>5</v>
      </c>
    </row>
    <row r="8" spans="1:32" x14ac:dyDescent="0.15">
      <c r="A8" s="2">
        <v>6</v>
      </c>
      <c r="B8" s="2" t="s">
        <v>619</v>
      </c>
      <c r="C8" s="2" t="s">
        <v>620</v>
      </c>
      <c r="D8" s="2" t="s">
        <v>610</v>
      </c>
      <c r="E8" s="2">
        <v>83.9</v>
      </c>
      <c r="F8" s="2">
        <v>89</v>
      </c>
      <c r="G8" s="2">
        <v>73</v>
      </c>
      <c r="H8" s="2">
        <v>88</v>
      </c>
      <c r="I8" s="2">
        <v>83.5</v>
      </c>
      <c r="J8" s="2">
        <v>82.6</v>
      </c>
      <c r="K8" s="2">
        <v>89.7</v>
      </c>
      <c r="L8" s="2">
        <v>80.900000000000006</v>
      </c>
      <c r="M8" s="2">
        <v>87</v>
      </c>
      <c r="N8" s="2">
        <v>86</v>
      </c>
      <c r="O8" s="2">
        <v>80</v>
      </c>
      <c r="P8" s="2">
        <v>92</v>
      </c>
      <c r="Q8" s="2">
        <v>81</v>
      </c>
      <c r="R8" s="2">
        <v>83</v>
      </c>
      <c r="S8" s="2">
        <v>90</v>
      </c>
      <c r="T8" s="2">
        <v>78</v>
      </c>
      <c r="U8" s="2">
        <v>85</v>
      </c>
      <c r="V8" s="2">
        <v>89</v>
      </c>
      <c r="W8" s="13">
        <v>85</v>
      </c>
      <c r="X8" s="2">
        <v>87</v>
      </c>
      <c r="Y8" s="2">
        <v>84</v>
      </c>
      <c r="Z8" s="2">
        <v>85</v>
      </c>
      <c r="AA8" s="2">
        <v>83.1</v>
      </c>
      <c r="AB8" s="2">
        <v>61</v>
      </c>
      <c r="AC8" s="2">
        <v>90.7</v>
      </c>
      <c r="AD8" s="2">
        <f t="shared" si="0"/>
        <v>2097.3999999999996</v>
      </c>
      <c r="AE8" s="5">
        <f t="shared" si="1"/>
        <v>83.895999999999987</v>
      </c>
      <c r="AF8" s="2">
        <f t="shared" si="2"/>
        <v>6</v>
      </c>
    </row>
    <row r="9" spans="1:32" x14ac:dyDescent="0.15">
      <c r="A9" s="2">
        <v>7</v>
      </c>
      <c r="B9" s="2" t="s">
        <v>621</v>
      </c>
      <c r="C9" s="2" t="s">
        <v>622</v>
      </c>
      <c r="D9" s="2" t="s">
        <v>610</v>
      </c>
      <c r="E9" s="2">
        <v>83.9</v>
      </c>
      <c r="F9" s="2">
        <v>91</v>
      </c>
      <c r="G9" s="2">
        <v>84</v>
      </c>
      <c r="H9" s="2">
        <v>90</v>
      </c>
      <c r="I9" s="2">
        <v>89</v>
      </c>
      <c r="J9" s="2">
        <v>84.8</v>
      </c>
      <c r="K9" s="2">
        <v>86.6</v>
      </c>
      <c r="L9" s="2">
        <v>77.400000000000006</v>
      </c>
      <c r="M9" s="2">
        <v>81</v>
      </c>
      <c r="N9" s="2">
        <v>83</v>
      </c>
      <c r="O9" s="2">
        <v>84</v>
      </c>
      <c r="P9" s="2">
        <v>76</v>
      </c>
      <c r="Q9" s="2">
        <v>84</v>
      </c>
      <c r="R9" s="2">
        <v>87.8</v>
      </c>
      <c r="S9" s="2">
        <v>88</v>
      </c>
      <c r="T9" s="2">
        <v>92</v>
      </c>
      <c r="U9" s="2">
        <v>73</v>
      </c>
      <c r="V9" s="2">
        <v>86</v>
      </c>
      <c r="W9" s="13">
        <v>72</v>
      </c>
      <c r="X9" s="2">
        <v>89.4</v>
      </c>
      <c r="Y9" s="2">
        <v>80</v>
      </c>
      <c r="Z9" s="2">
        <v>82</v>
      </c>
      <c r="AA9" s="2">
        <v>82.1</v>
      </c>
      <c r="AB9" s="2">
        <v>74</v>
      </c>
      <c r="AC9" s="2">
        <v>82.5</v>
      </c>
      <c r="AD9" s="2">
        <f t="shared" si="0"/>
        <v>2083.5</v>
      </c>
      <c r="AE9" s="5">
        <f t="shared" si="1"/>
        <v>83.34</v>
      </c>
      <c r="AF9" s="2">
        <f t="shared" si="2"/>
        <v>7</v>
      </c>
    </row>
    <row r="10" spans="1:32" x14ac:dyDescent="0.15">
      <c r="A10" s="2">
        <v>8</v>
      </c>
      <c r="B10" s="2" t="s">
        <v>623</v>
      </c>
      <c r="C10" s="2" t="s">
        <v>624</v>
      </c>
      <c r="D10" s="2" t="s">
        <v>610</v>
      </c>
      <c r="E10" s="2">
        <v>84</v>
      </c>
      <c r="F10" s="2">
        <v>86</v>
      </c>
      <c r="G10" s="2">
        <v>92</v>
      </c>
      <c r="H10" s="2">
        <v>89</v>
      </c>
      <c r="I10" s="2">
        <v>87.8</v>
      </c>
      <c r="J10" s="2">
        <v>82</v>
      </c>
      <c r="K10" s="2">
        <v>87.7</v>
      </c>
      <c r="L10" s="2">
        <v>84</v>
      </c>
      <c r="M10" s="2">
        <v>84</v>
      </c>
      <c r="N10" s="2">
        <v>87</v>
      </c>
      <c r="O10" s="2">
        <v>83</v>
      </c>
      <c r="P10" s="2">
        <v>86</v>
      </c>
      <c r="Q10" s="2">
        <v>77</v>
      </c>
      <c r="R10" s="2">
        <v>85</v>
      </c>
      <c r="S10" s="2">
        <v>92</v>
      </c>
      <c r="T10" s="2">
        <v>78</v>
      </c>
      <c r="U10" s="2">
        <v>84</v>
      </c>
      <c r="V10" s="2">
        <v>85</v>
      </c>
      <c r="W10" s="13">
        <v>90</v>
      </c>
      <c r="X10" s="2">
        <v>89.4</v>
      </c>
      <c r="Y10" s="2">
        <v>80</v>
      </c>
      <c r="Z10" s="2">
        <v>79</v>
      </c>
      <c r="AA10" s="2">
        <v>87.2</v>
      </c>
      <c r="AB10" s="2">
        <v>42</v>
      </c>
      <c r="AC10" s="2">
        <v>80.8</v>
      </c>
      <c r="AD10" s="2">
        <f t="shared" si="0"/>
        <v>2081.9</v>
      </c>
      <c r="AE10" s="5">
        <f t="shared" si="1"/>
        <v>83.27600000000001</v>
      </c>
      <c r="AF10" s="2">
        <f t="shared" si="2"/>
        <v>8</v>
      </c>
    </row>
    <row r="11" spans="1:32" x14ac:dyDescent="0.15">
      <c r="A11" s="2">
        <v>9</v>
      </c>
      <c r="B11" s="2" t="s">
        <v>627</v>
      </c>
      <c r="C11" s="2" t="s">
        <v>628</v>
      </c>
      <c r="D11" s="2" t="s">
        <v>610</v>
      </c>
      <c r="E11" s="2">
        <v>78.2</v>
      </c>
      <c r="F11" s="2">
        <v>78</v>
      </c>
      <c r="G11" s="2">
        <v>85</v>
      </c>
      <c r="H11" s="2">
        <v>93</v>
      </c>
      <c r="I11" s="2">
        <v>85.2</v>
      </c>
      <c r="J11" s="2">
        <v>76.8</v>
      </c>
      <c r="K11" s="2">
        <v>85.6</v>
      </c>
      <c r="L11" s="2">
        <v>80.3</v>
      </c>
      <c r="M11" s="2">
        <v>78</v>
      </c>
      <c r="N11" s="2">
        <v>84</v>
      </c>
      <c r="O11" s="2">
        <v>81</v>
      </c>
      <c r="P11" s="2">
        <v>91</v>
      </c>
      <c r="Q11" s="2">
        <v>93</v>
      </c>
      <c r="R11" s="2">
        <v>77.3</v>
      </c>
      <c r="S11" s="2">
        <v>89</v>
      </c>
      <c r="T11" s="2">
        <v>68</v>
      </c>
      <c r="U11" s="2">
        <v>86</v>
      </c>
      <c r="V11" s="2">
        <v>88</v>
      </c>
      <c r="W11" s="13">
        <v>90</v>
      </c>
      <c r="X11" s="2">
        <v>83.2</v>
      </c>
      <c r="Y11" s="2">
        <v>87</v>
      </c>
      <c r="Z11" s="2">
        <v>64</v>
      </c>
      <c r="AA11" s="2">
        <v>86.2</v>
      </c>
      <c r="AB11" s="2">
        <v>79</v>
      </c>
      <c r="AC11" s="2">
        <v>89.7</v>
      </c>
      <c r="AD11" s="2">
        <f t="shared" si="0"/>
        <v>2076.5</v>
      </c>
      <c r="AE11" s="5">
        <f t="shared" si="1"/>
        <v>83.06</v>
      </c>
      <c r="AF11" s="2">
        <f t="shared" si="2"/>
        <v>9</v>
      </c>
    </row>
    <row r="12" spans="1:32" x14ac:dyDescent="0.15">
      <c r="A12" s="2">
        <v>10</v>
      </c>
      <c r="B12" s="2" t="s">
        <v>625</v>
      </c>
      <c r="C12" s="2" t="s">
        <v>626</v>
      </c>
      <c r="D12" s="2" t="s">
        <v>610</v>
      </c>
      <c r="E12" s="2">
        <v>83.6</v>
      </c>
      <c r="F12" s="2">
        <v>84</v>
      </c>
      <c r="G12" s="2">
        <v>81</v>
      </c>
      <c r="H12" s="2">
        <v>79</v>
      </c>
      <c r="I12" s="2">
        <v>90.6</v>
      </c>
      <c r="J12" s="2">
        <v>82.2</v>
      </c>
      <c r="K12" s="2">
        <v>81.400000000000006</v>
      </c>
      <c r="L12" s="2">
        <v>80.5</v>
      </c>
      <c r="M12" s="2">
        <v>77</v>
      </c>
      <c r="N12" s="2">
        <v>90</v>
      </c>
      <c r="O12" s="2">
        <v>86</v>
      </c>
      <c r="P12" s="2">
        <v>89</v>
      </c>
      <c r="Q12" s="2">
        <v>83</v>
      </c>
      <c r="R12" s="2">
        <v>89.9</v>
      </c>
      <c r="S12" s="2">
        <v>79</v>
      </c>
      <c r="T12" s="2">
        <v>80</v>
      </c>
      <c r="U12" s="2">
        <v>87</v>
      </c>
      <c r="V12" s="2">
        <v>84</v>
      </c>
      <c r="W12" s="13">
        <v>73</v>
      </c>
      <c r="X12" s="2">
        <v>89.1</v>
      </c>
      <c r="Y12" s="2">
        <v>78</v>
      </c>
      <c r="Z12" s="2">
        <v>86</v>
      </c>
      <c r="AA12" s="2">
        <v>86</v>
      </c>
      <c r="AB12" s="2">
        <v>70</v>
      </c>
      <c r="AC12" s="2">
        <v>83.5</v>
      </c>
      <c r="AD12" s="2">
        <f t="shared" si="0"/>
        <v>2072.8000000000002</v>
      </c>
      <c r="AE12" s="5">
        <f t="shared" si="1"/>
        <v>82.912000000000006</v>
      </c>
      <c r="AF12" s="2">
        <f t="shared" si="2"/>
        <v>10</v>
      </c>
    </row>
    <row r="13" spans="1:32" x14ac:dyDescent="0.15">
      <c r="A13" s="2">
        <v>11</v>
      </c>
      <c r="B13" s="2" t="s">
        <v>629</v>
      </c>
      <c r="C13" s="2" t="s">
        <v>630</v>
      </c>
      <c r="D13" s="2" t="s">
        <v>610</v>
      </c>
      <c r="E13" s="2">
        <v>75.8</v>
      </c>
      <c r="F13" s="2">
        <v>84</v>
      </c>
      <c r="G13" s="2">
        <v>70</v>
      </c>
      <c r="H13" s="2">
        <v>79</v>
      </c>
      <c r="I13" s="2">
        <v>80.7</v>
      </c>
      <c r="J13" s="2">
        <v>72.2</v>
      </c>
      <c r="K13" s="2">
        <v>88.4</v>
      </c>
      <c r="L13" s="2">
        <v>81.5</v>
      </c>
      <c r="M13" s="2">
        <v>82</v>
      </c>
      <c r="N13" s="2">
        <v>82</v>
      </c>
      <c r="O13" s="2">
        <v>81</v>
      </c>
      <c r="P13" s="2">
        <v>86</v>
      </c>
      <c r="Q13" s="2">
        <v>86</v>
      </c>
      <c r="R13" s="2">
        <v>86.7</v>
      </c>
      <c r="S13" s="2">
        <v>73</v>
      </c>
      <c r="T13" s="2">
        <v>95</v>
      </c>
      <c r="U13" s="2">
        <v>86</v>
      </c>
      <c r="V13" s="2">
        <v>86</v>
      </c>
      <c r="W13" s="13">
        <v>71</v>
      </c>
      <c r="X13" s="2">
        <v>88.4</v>
      </c>
      <c r="Y13" s="2">
        <v>89</v>
      </c>
      <c r="Z13" s="2">
        <v>84</v>
      </c>
      <c r="AA13" s="2">
        <v>89.3</v>
      </c>
      <c r="AB13" s="2">
        <v>79</v>
      </c>
      <c r="AC13" s="2">
        <v>87.8</v>
      </c>
      <c r="AD13" s="2">
        <f t="shared" si="0"/>
        <v>2063.8000000000002</v>
      </c>
      <c r="AE13" s="5">
        <f t="shared" si="1"/>
        <v>82.552000000000007</v>
      </c>
      <c r="AF13" s="2">
        <f t="shared" si="2"/>
        <v>11</v>
      </c>
    </row>
    <row r="14" spans="1:32" x14ac:dyDescent="0.15">
      <c r="A14" s="2">
        <v>12</v>
      </c>
      <c r="B14" s="2" t="s">
        <v>631</v>
      </c>
      <c r="C14" s="2" t="s">
        <v>632</v>
      </c>
      <c r="D14" s="2" t="s">
        <v>610</v>
      </c>
      <c r="E14" s="2">
        <v>81.3</v>
      </c>
      <c r="F14" s="2">
        <v>84</v>
      </c>
      <c r="G14" s="2">
        <v>84</v>
      </c>
      <c r="H14" s="2">
        <v>87</v>
      </c>
      <c r="I14" s="2">
        <v>89.7</v>
      </c>
      <c r="J14" s="2">
        <v>76.400000000000006</v>
      </c>
      <c r="K14" s="2">
        <v>82</v>
      </c>
      <c r="L14" s="2">
        <v>78</v>
      </c>
      <c r="M14" s="2">
        <v>86</v>
      </c>
      <c r="N14" s="2">
        <v>78</v>
      </c>
      <c r="O14" s="2">
        <v>77</v>
      </c>
      <c r="P14" s="2">
        <v>77</v>
      </c>
      <c r="Q14" s="2">
        <v>77</v>
      </c>
      <c r="R14" s="2">
        <v>87.5</v>
      </c>
      <c r="S14" s="2">
        <v>80</v>
      </c>
      <c r="T14" s="2">
        <v>68</v>
      </c>
      <c r="U14" s="2">
        <v>80</v>
      </c>
      <c r="V14" s="2">
        <v>84</v>
      </c>
      <c r="W14" s="13">
        <v>79</v>
      </c>
      <c r="X14" s="2">
        <v>89.1</v>
      </c>
      <c r="Y14" s="2">
        <v>77</v>
      </c>
      <c r="Z14" s="2">
        <v>89</v>
      </c>
      <c r="AA14" s="2">
        <v>86.6</v>
      </c>
      <c r="AB14" s="2">
        <v>75</v>
      </c>
      <c r="AC14" s="2">
        <v>80.7</v>
      </c>
      <c r="AD14" s="2">
        <f t="shared" si="0"/>
        <v>2033.3</v>
      </c>
      <c r="AE14" s="5">
        <f t="shared" si="1"/>
        <v>81.331999999999994</v>
      </c>
      <c r="AF14" s="2">
        <f t="shared" si="2"/>
        <v>12</v>
      </c>
    </row>
    <row r="15" spans="1:32" x14ac:dyDescent="0.15">
      <c r="A15" s="2">
        <v>13</v>
      </c>
      <c r="B15" s="2" t="s">
        <v>633</v>
      </c>
      <c r="C15" s="2" t="s">
        <v>634</v>
      </c>
      <c r="D15" s="2" t="s">
        <v>610</v>
      </c>
      <c r="E15" s="2">
        <v>78.5</v>
      </c>
      <c r="F15" s="2">
        <v>88</v>
      </c>
      <c r="G15" s="2">
        <v>84</v>
      </c>
      <c r="H15" s="2">
        <v>85</v>
      </c>
      <c r="I15" s="2">
        <v>89.7</v>
      </c>
      <c r="J15" s="2">
        <v>74</v>
      </c>
      <c r="K15" s="2">
        <v>85.5</v>
      </c>
      <c r="L15" s="2">
        <v>79.599999999999994</v>
      </c>
      <c r="M15" s="2">
        <v>80</v>
      </c>
      <c r="N15" s="2">
        <v>88</v>
      </c>
      <c r="O15" s="2">
        <v>83</v>
      </c>
      <c r="P15" s="2">
        <v>83</v>
      </c>
      <c r="Q15" s="2">
        <v>84</v>
      </c>
      <c r="R15" s="2">
        <v>87.8</v>
      </c>
      <c r="S15" s="2">
        <v>88</v>
      </c>
      <c r="T15" s="2">
        <v>75</v>
      </c>
      <c r="U15" s="2">
        <v>80</v>
      </c>
      <c r="V15" s="2">
        <v>84</v>
      </c>
      <c r="W15" s="13">
        <v>72</v>
      </c>
      <c r="X15" s="2">
        <v>85</v>
      </c>
      <c r="Y15" s="2">
        <v>73</v>
      </c>
      <c r="Z15" s="2">
        <v>86</v>
      </c>
      <c r="AA15" s="2">
        <v>85.8</v>
      </c>
      <c r="AB15" s="2">
        <v>47</v>
      </c>
      <c r="AC15" s="2">
        <v>82.3</v>
      </c>
      <c r="AD15" s="2">
        <f t="shared" si="0"/>
        <v>2028.2</v>
      </c>
      <c r="AE15" s="5">
        <f t="shared" si="1"/>
        <v>81.128</v>
      </c>
      <c r="AF15" s="2">
        <f t="shared" si="2"/>
        <v>13</v>
      </c>
    </row>
    <row r="16" spans="1:32" x14ac:dyDescent="0.15">
      <c r="A16" s="2">
        <v>14</v>
      </c>
      <c r="B16" s="2" t="s">
        <v>635</v>
      </c>
      <c r="C16" s="2" t="s">
        <v>636</v>
      </c>
      <c r="D16" s="2" t="s">
        <v>610</v>
      </c>
      <c r="E16" s="2">
        <v>78.7</v>
      </c>
      <c r="F16" s="2">
        <v>70</v>
      </c>
      <c r="G16" s="2">
        <v>85</v>
      </c>
      <c r="H16" s="2">
        <v>91</v>
      </c>
      <c r="I16" s="2">
        <v>85.1</v>
      </c>
      <c r="J16" s="2">
        <v>76.8</v>
      </c>
      <c r="K16" s="2">
        <v>86</v>
      </c>
      <c r="L16" s="2">
        <v>70.3</v>
      </c>
      <c r="M16" s="2">
        <v>78</v>
      </c>
      <c r="N16" s="2">
        <v>82</v>
      </c>
      <c r="O16" s="2">
        <v>83</v>
      </c>
      <c r="P16" s="2">
        <v>90</v>
      </c>
      <c r="Q16" s="2">
        <v>80</v>
      </c>
      <c r="R16" s="2">
        <v>83.9</v>
      </c>
      <c r="S16" s="2">
        <v>75</v>
      </c>
      <c r="T16" s="2">
        <v>88</v>
      </c>
      <c r="U16" s="2">
        <v>62</v>
      </c>
      <c r="V16" s="2">
        <v>89</v>
      </c>
      <c r="W16" s="13">
        <v>68</v>
      </c>
      <c r="X16" s="2">
        <v>86.4</v>
      </c>
      <c r="Y16" s="2">
        <v>74</v>
      </c>
      <c r="Z16" s="2">
        <v>80</v>
      </c>
      <c r="AA16" s="2">
        <v>90.6</v>
      </c>
      <c r="AB16" s="2">
        <v>69</v>
      </c>
      <c r="AC16" s="2">
        <v>87.3</v>
      </c>
      <c r="AD16" s="2">
        <f t="shared" si="0"/>
        <v>2009.1</v>
      </c>
      <c r="AE16" s="5">
        <f t="shared" si="1"/>
        <v>80.36399999999999</v>
      </c>
      <c r="AF16" s="2">
        <f t="shared" si="2"/>
        <v>14</v>
      </c>
    </row>
    <row r="17" spans="1:32" x14ac:dyDescent="0.15">
      <c r="A17" s="2">
        <v>15</v>
      </c>
      <c r="B17" s="2" t="s">
        <v>639</v>
      </c>
      <c r="C17" s="2" t="s">
        <v>640</v>
      </c>
      <c r="D17" s="2" t="s">
        <v>610</v>
      </c>
      <c r="E17" s="2">
        <v>79.900000000000006</v>
      </c>
      <c r="F17" s="2">
        <v>71</v>
      </c>
      <c r="G17" s="2">
        <v>84</v>
      </c>
      <c r="H17" s="2">
        <v>64</v>
      </c>
      <c r="I17" s="2">
        <v>89.4</v>
      </c>
      <c r="J17" s="2">
        <v>80.8</v>
      </c>
      <c r="K17" s="2">
        <v>79.7</v>
      </c>
      <c r="L17" s="2">
        <v>83.1</v>
      </c>
      <c r="M17" s="2">
        <v>76</v>
      </c>
      <c r="N17" s="2">
        <v>87</v>
      </c>
      <c r="O17" s="2">
        <v>81</v>
      </c>
      <c r="P17" s="2">
        <v>62</v>
      </c>
      <c r="Q17" s="2">
        <v>73</v>
      </c>
      <c r="R17" s="2">
        <v>86.8</v>
      </c>
      <c r="S17" s="2">
        <v>91</v>
      </c>
      <c r="T17" s="2">
        <v>80</v>
      </c>
      <c r="U17" s="2">
        <v>82</v>
      </c>
      <c r="V17" s="2">
        <v>90</v>
      </c>
      <c r="W17" s="13">
        <v>86</v>
      </c>
      <c r="X17" s="2">
        <v>88.1</v>
      </c>
      <c r="Y17" s="2">
        <v>78</v>
      </c>
      <c r="Z17" s="2">
        <v>60</v>
      </c>
      <c r="AA17" s="2">
        <v>87.5</v>
      </c>
      <c r="AB17" s="2">
        <v>64</v>
      </c>
      <c r="AC17" s="2">
        <v>91.9</v>
      </c>
      <c r="AD17" s="2">
        <f t="shared" si="0"/>
        <v>1996.2</v>
      </c>
      <c r="AE17" s="5">
        <f t="shared" si="1"/>
        <v>79.847999999999999</v>
      </c>
      <c r="AF17" s="2">
        <f t="shared" si="2"/>
        <v>15</v>
      </c>
    </row>
    <row r="18" spans="1:32" x14ac:dyDescent="0.15">
      <c r="A18" s="2">
        <v>16</v>
      </c>
      <c r="B18" s="2" t="s">
        <v>641</v>
      </c>
      <c r="C18" s="2" t="s">
        <v>642</v>
      </c>
      <c r="D18" s="2" t="s">
        <v>610</v>
      </c>
      <c r="E18" s="2">
        <v>74.2</v>
      </c>
      <c r="F18" s="2">
        <v>76</v>
      </c>
      <c r="G18" s="2">
        <v>36</v>
      </c>
      <c r="H18" s="2">
        <v>85</v>
      </c>
      <c r="I18" s="2">
        <v>86.2</v>
      </c>
      <c r="J18" s="2">
        <v>74.599999999999994</v>
      </c>
      <c r="K18" s="2">
        <v>85.1</v>
      </c>
      <c r="L18" s="2">
        <v>72.8</v>
      </c>
      <c r="M18" s="2">
        <v>83</v>
      </c>
      <c r="N18" s="2">
        <v>85</v>
      </c>
      <c r="O18" s="2">
        <v>84</v>
      </c>
      <c r="P18" s="2">
        <v>88</v>
      </c>
      <c r="Q18" s="2">
        <v>78</v>
      </c>
      <c r="R18" s="2">
        <v>88.7</v>
      </c>
      <c r="S18" s="2">
        <v>92</v>
      </c>
      <c r="T18" s="2">
        <v>88</v>
      </c>
      <c r="U18" s="2">
        <v>87</v>
      </c>
      <c r="V18" s="2">
        <v>84</v>
      </c>
      <c r="W18" s="13">
        <v>82</v>
      </c>
      <c r="X18" s="2">
        <v>85</v>
      </c>
      <c r="Y18" s="2">
        <v>80</v>
      </c>
      <c r="Z18" s="2">
        <v>65</v>
      </c>
      <c r="AA18" s="2">
        <v>84.4</v>
      </c>
      <c r="AB18" s="2">
        <v>54</v>
      </c>
      <c r="AC18" s="2">
        <v>85.4</v>
      </c>
      <c r="AD18" s="2">
        <f t="shared" si="0"/>
        <v>1983.4</v>
      </c>
      <c r="AE18" s="5">
        <f t="shared" si="1"/>
        <v>79.335999999999999</v>
      </c>
      <c r="AF18" s="2">
        <f t="shared" si="2"/>
        <v>16</v>
      </c>
    </row>
    <row r="19" spans="1:32" x14ac:dyDescent="0.15">
      <c r="A19" s="2">
        <v>17</v>
      </c>
      <c r="B19" s="2" t="s">
        <v>643</v>
      </c>
      <c r="C19" s="2" t="s">
        <v>644</v>
      </c>
      <c r="D19" s="2" t="s">
        <v>610</v>
      </c>
      <c r="E19" s="2">
        <v>70.099999999999994</v>
      </c>
      <c r="F19" s="2">
        <v>74</v>
      </c>
      <c r="G19" s="2">
        <v>89</v>
      </c>
      <c r="H19" s="2">
        <v>92</v>
      </c>
      <c r="I19" s="2">
        <v>73</v>
      </c>
      <c r="J19" s="2">
        <v>75.2</v>
      </c>
      <c r="K19" s="2">
        <v>81.7</v>
      </c>
      <c r="L19" s="2">
        <v>69.900000000000006</v>
      </c>
      <c r="M19" s="2">
        <v>71</v>
      </c>
      <c r="N19" s="2">
        <v>78</v>
      </c>
      <c r="O19" s="2">
        <v>71</v>
      </c>
      <c r="P19" s="2">
        <v>84</v>
      </c>
      <c r="Q19" s="2">
        <v>73</v>
      </c>
      <c r="R19" s="2">
        <v>80.3</v>
      </c>
      <c r="S19" s="2">
        <v>72</v>
      </c>
      <c r="T19" s="2">
        <v>75</v>
      </c>
      <c r="U19" s="2">
        <v>78</v>
      </c>
      <c r="V19" s="2">
        <v>90</v>
      </c>
      <c r="W19" s="13">
        <v>70</v>
      </c>
      <c r="X19" s="2">
        <v>84.1</v>
      </c>
      <c r="Y19" s="2">
        <v>73</v>
      </c>
      <c r="Z19" s="2">
        <v>64</v>
      </c>
      <c r="AA19" s="2">
        <v>87.5</v>
      </c>
      <c r="AB19" s="2">
        <v>76</v>
      </c>
      <c r="AC19" s="2">
        <v>82.4</v>
      </c>
      <c r="AD19" s="2">
        <f t="shared" si="0"/>
        <v>1934.2</v>
      </c>
      <c r="AE19" s="5">
        <f t="shared" si="1"/>
        <v>77.367999999999995</v>
      </c>
      <c r="AF19" s="2">
        <f t="shared" si="2"/>
        <v>17</v>
      </c>
    </row>
    <row r="20" spans="1:32" x14ac:dyDescent="0.15">
      <c r="A20" s="2">
        <v>18</v>
      </c>
      <c r="B20" s="2" t="s">
        <v>637</v>
      </c>
      <c r="C20" s="2" t="s">
        <v>638</v>
      </c>
      <c r="D20" s="2" t="s">
        <v>610</v>
      </c>
      <c r="E20" s="2">
        <v>80.5</v>
      </c>
      <c r="F20" s="2">
        <v>73</v>
      </c>
      <c r="G20" s="2">
        <v>94</v>
      </c>
      <c r="H20" s="2">
        <v>88</v>
      </c>
      <c r="I20" s="2">
        <v>85.2</v>
      </c>
      <c r="J20" s="2">
        <v>70.8</v>
      </c>
      <c r="K20" s="2">
        <v>84.5</v>
      </c>
      <c r="L20" s="2">
        <v>80.5</v>
      </c>
      <c r="M20" s="2">
        <v>79</v>
      </c>
      <c r="N20" s="2">
        <v>82</v>
      </c>
      <c r="O20" s="2">
        <v>83</v>
      </c>
      <c r="P20" s="2">
        <v>78</v>
      </c>
      <c r="Q20" s="2">
        <v>80</v>
      </c>
      <c r="R20" s="2">
        <v>81.400000000000006</v>
      </c>
      <c r="S20" s="2">
        <v>70</v>
      </c>
      <c r="T20" s="2">
        <v>85</v>
      </c>
      <c r="U20" s="2" t="s">
        <v>20</v>
      </c>
      <c r="V20" s="2">
        <v>91</v>
      </c>
      <c r="W20" s="13">
        <v>60</v>
      </c>
      <c r="X20" s="2">
        <v>84.8</v>
      </c>
      <c r="Y20" s="2">
        <v>68</v>
      </c>
      <c r="Z20" s="2">
        <v>76</v>
      </c>
      <c r="AA20" s="2">
        <v>85.9</v>
      </c>
      <c r="AB20" s="2">
        <v>66</v>
      </c>
      <c r="AC20" s="2">
        <v>87.5</v>
      </c>
      <c r="AD20" s="2">
        <f t="shared" si="0"/>
        <v>1914.1000000000001</v>
      </c>
      <c r="AE20" s="5">
        <f t="shared" si="1"/>
        <v>76.564000000000007</v>
      </c>
      <c r="AF20" s="2">
        <f t="shared" si="2"/>
        <v>18</v>
      </c>
    </row>
    <row r="21" spans="1:32" x14ac:dyDescent="0.15">
      <c r="A21" s="2">
        <v>19</v>
      </c>
      <c r="B21" s="2" t="s">
        <v>645</v>
      </c>
      <c r="C21" s="2" t="s">
        <v>646</v>
      </c>
      <c r="D21" s="2" t="s">
        <v>610</v>
      </c>
      <c r="E21" s="2">
        <v>77.5</v>
      </c>
      <c r="F21" s="2">
        <v>78</v>
      </c>
      <c r="G21" s="2">
        <v>77</v>
      </c>
      <c r="H21" s="2">
        <v>96</v>
      </c>
      <c r="I21" s="2">
        <v>76.400000000000006</v>
      </c>
      <c r="J21" s="2">
        <v>73.599999999999994</v>
      </c>
      <c r="K21" s="2">
        <v>87.6</v>
      </c>
      <c r="L21" s="2">
        <v>75.900000000000006</v>
      </c>
      <c r="M21" s="2">
        <v>71</v>
      </c>
      <c r="N21" s="2">
        <v>80</v>
      </c>
      <c r="O21" s="2">
        <v>87</v>
      </c>
      <c r="P21" s="2">
        <v>75</v>
      </c>
      <c r="Q21" s="2">
        <v>68</v>
      </c>
      <c r="R21" s="2">
        <v>71.599999999999994</v>
      </c>
      <c r="S21" s="2">
        <v>86</v>
      </c>
      <c r="T21" s="2">
        <v>60</v>
      </c>
      <c r="U21" s="2">
        <v>63</v>
      </c>
      <c r="V21" s="2">
        <v>86</v>
      </c>
      <c r="W21" s="13">
        <v>60</v>
      </c>
      <c r="X21" s="2">
        <v>88.7</v>
      </c>
      <c r="Y21" s="2">
        <v>72</v>
      </c>
      <c r="Z21" s="2">
        <v>68</v>
      </c>
      <c r="AA21" s="2">
        <v>70</v>
      </c>
      <c r="AB21" s="2">
        <v>56</v>
      </c>
      <c r="AC21" s="2">
        <v>80.7</v>
      </c>
      <c r="AD21" s="2">
        <f t="shared" si="0"/>
        <v>1885</v>
      </c>
      <c r="AE21" s="5">
        <f t="shared" si="1"/>
        <v>75.400000000000006</v>
      </c>
      <c r="AF21" s="2">
        <f t="shared" si="2"/>
        <v>19</v>
      </c>
    </row>
    <row r="22" spans="1:32" x14ac:dyDescent="0.15">
      <c r="A22" s="2">
        <v>20</v>
      </c>
      <c r="B22" s="2" t="s">
        <v>647</v>
      </c>
      <c r="C22" s="2" t="s">
        <v>648</v>
      </c>
      <c r="D22" s="2" t="s">
        <v>610</v>
      </c>
      <c r="E22" s="2">
        <v>63.1</v>
      </c>
      <c r="F22" s="2">
        <v>81</v>
      </c>
      <c r="G22" s="2">
        <v>84</v>
      </c>
      <c r="H22" s="2">
        <v>60</v>
      </c>
      <c r="I22" s="2">
        <v>69.400000000000006</v>
      </c>
      <c r="J22" s="2">
        <v>69.400000000000006</v>
      </c>
      <c r="K22" s="2">
        <v>77</v>
      </c>
      <c r="L22" s="2">
        <v>78.5</v>
      </c>
      <c r="M22" s="2">
        <v>69</v>
      </c>
      <c r="N22" s="2">
        <v>76</v>
      </c>
      <c r="O22" s="2">
        <v>78</v>
      </c>
      <c r="P22" s="2">
        <v>87</v>
      </c>
      <c r="Q22" s="2">
        <v>88</v>
      </c>
      <c r="R22" s="2">
        <v>69.3</v>
      </c>
      <c r="S22" s="2">
        <v>69</v>
      </c>
      <c r="T22" s="2">
        <v>68</v>
      </c>
      <c r="U22" s="2">
        <v>60</v>
      </c>
      <c r="V22" s="2">
        <v>86</v>
      </c>
      <c r="W22" s="13">
        <v>70</v>
      </c>
      <c r="X22" s="2">
        <v>89</v>
      </c>
      <c r="Y22" s="2">
        <v>77</v>
      </c>
      <c r="Z22" s="2">
        <v>74</v>
      </c>
      <c r="AA22" s="2">
        <v>66.5</v>
      </c>
      <c r="AB22" s="2">
        <v>62</v>
      </c>
      <c r="AC22" s="2">
        <v>76.7</v>
      </c>
      <c r="AD22" s="2">
        <f t="shared" si="0"/>
        <v>1847.9</v>
      </c>
      <c r="AE22" s="5">
        <f t="shared" si="1"/>
        <v>73.915999999999997</v>
      </c>
      <c r="AF22" s="2">
        <f t="shared" si="2"/>
        <v>20</v>
      </c>
    </row>
    <row r="23" spans="1:32" x14ac:dyDescent="0.15">
      <c r="A23" s="2">
        <v>21</v>
      </c>
      <c r="B23" s="2" t="s">
        <v>649</v>
      </c>
      <c r="C23" s="2" t="s">
        <v>650</v>
      </c>
      <c r="D23" s="2" t="s">
        <v>610</v>
      </c>
      <c r="E23" s="2">
        <v>69.099999999999994</v>
      </c>
      <c r="F23" s="2">
        <v>70</v>
      </c>
      <c r="G23" s="2">
        <v>79</v>
      </c>
      <c r="H23" s="2">
        <v>75</v>
      </c>
      <c r="I23" s="2">
        <v>65.599999999999994</v>
      </c>
      <c r="J23" s="2">
        <v>73.400000000000006</v>
      </c>
      <c r="K23" s="2">
        <v>68.5</v>
      </c>
      <c r="L23" s="2">
        <v>70</v>
      </c>
      <c r="M23" s="2">
        <v>66</v>
      </c>
      <c r="N23" s="2">
        <v>78</v>
      </c>
      <c r="O23" s="2">
        <v>68</v>
      </c>
      <c r="P23" s="2">
        <v>80</v>
      </c>
      <c r="Q23" s="2">
        <v>67</v>
      </c>
      <c r="R23" s="2">
        <v>67.900000000000006</v>
      </c>
      <c r="S23" s="2">
        <v>81</v>
      </c>
      <c r="T23" s="2">
        <v>68</v>
      </c>
      <c r="U23" s="2">
        <v>67</v>
      </c>
      <c r="V23" s="2">
        <v>85</v>
      </c>
      <c r="W23" s="13">
        <v>85</v>
      </c>
      <c r="X23" s="2">
        <v>70</v>
      </c>
      <c r="Y23" s="2">
        <v>72</v>
      </c>
      <c r="Z23" s="2">
        <v>60</v>
      </c>
      <c r="AA23" s="2">
        <v>77.7</v>
      </c>
      <c r="AB23" s="2">
        <v>68</v>
      </c>
      <c r="AC23" s="2">
        <v>75.599999999999994</v>
      </c>
      <c r="AD23" s="2">
        <f t="shared" si="0"/>
        <v>1806.8</v>
      </c>
      <c r="AE23" s="5">
        <f t="shared" si="1"/>
        <v>72.271999999999991</v>
      </c>
      <c r="AF23" s="2">
        <f t="shared" si="2"/>
        <v>21</v>
      </c>
    </row>
    <row r="24" spans="1:32" x14ac:dyDescent="0.15">
      <c r="A24" s="2">
        <v>22</v>
      </c>
      <c r="B24" s="2" t="s">
        <v>651</v>
      </c>
      <c r="C24" s="2" t="s">
        <v>652</v>
      </c>
      <c r="D24" s="2" t="s">
        <v>610</v>
      </c>
      <c r="E24" s="2">
        <v>62.1</v>
      </c>
      <c r="F24" s="2">
        <v>60</v>
      </c>
      <c r="G24" s="2">
        <v>81</v>
      </c>
      <c r="H24" s="2">
        <v>75</v>
      </c>
      <c r="I24" s="2">
        <v>79.7</v>
      </c>
      <c r="J24" s="2">
        <v>73.2</v>
      </c>
      <c r="K24" s="2">
        <v>73.5</v>
      </c>
      <c r="L24" s="2">
        <v>69.5</v>
      </c>
      <c r="M24" s="2">
        <v>69</v>
      </c>
      <c r="N24" s="2">
        <v>76</v>
      </c>
      <c r="O24" s="2">
        <v>74</v>
      </c>
      <c r="P24" s="2">
        <v>69</v>
      </c>
      <c r="Q24" s="2">
        <v>67</v>
      </c>
      <c r="R24" s="2">
        <v>75.7</v>
      </c>
      <c r="S24" s="2">
        <v>79</v>
      </c>
      <c r="T24" s="2">
        <v>60</v>
      </c>
      <c r="U24" s="2">
        <v>62</v>
      </c>
      <c r="V24" s="2">
        <v>81</v>
      </c>
      <c r="W24" s="13">
        <v>60</v>
      </c>
      <c r="X24" s="2">
        <v>72.099999999999994</v>
      </c>
      <c r="Y24" s="2">
        <v>70</v>
      </c>
      <c r="Z24" s="2">
        <v>60</v>
      </c>
      <c r="AA24" s="2">
        <v>79.8</v>
      </c>
      <c r="AB24" s="2">
        <v>62</v>
      </c>
      <c r="AC24" s="2">
        <v>78.400000000000006</v>
      </c>
      <c r="AD24" s="2">
        <f t="shared" si="0"/>
        <v>1769</v>
      </c>
      <c r="AE24" s="5">
        <f t="shared" si="1"/>
        <v>70.760000000000005</v>
      </c>
      <c r="AF24" s="2">
        <f t="shared" si="2"/>
        <v>22</v>
      </c>
    </row>
    <row r="25" spans="1:32" x14ac:dyDescent="0.15">
      <c r="A25" s="2">
        <v>23</v>
      </c>
      <c r="B25" s="2" t="s">
        <v>653</v>
      </c>
      <c r="C25" s="2" t="s">
        <v>654</v>
      </c>
      <c r="D25" s="2" t="s">
        <v>610</v>
      </c>
      <c r="E25" s="2">
        <v>76.900000000000006</v>
      </c>
      <c r="F25" s="2">
        <v>62</v>
      </c>
      <c r="G25" s="2">
        <v>76</v>
      </c>
      <c r="H25" s="2">
        <v>78</v>
      </c>
      <c r="I25" s="2">
        <v>67</v>
      </c>
      <c r="J25" s="2">
        <v>67.599999999999994</v>
      </c>
      <c r="K25" s="2">
        <v>62.1</v>
      </c>
      <c r="L25" s="2">
        <v>70</v>
      </c>
      <c r="M25" s="2">
        <v>69</v>
      </c>
      <c r="N25" s="2">
        <v>75</v>
      </c>
      <c r="O25" s="2">
        <v>70</v>
      </c>
      <c r="P25" s="2">
        <v>85</v>
      </c>
      <c r="Q25" s="2">
        <v>70</v>
      </c>
      <c r="R25" s="2">
        <v>66.099999999999994</v>
      </c>
      <c r="S25" s="2">
        <v>85</v>
      </c>
      <c r="T25" s="2">
        <v>60</v>
      </c>
      <c r="U25" s="2">
        <v>63</v>
      </c>
      <c r="V25" s="2">
        <v>83</v>
      </c>
      <c r="W25" s="13">
        <v>60</v>
      </c>
      <c r="X25" s="2">
        <v>72.7</v>
      </c>
      <c r="Y25" s="2">
        <v>67</v>
      </c>
      <c r="Z25" s="2">
        <v>60</v>
      </c>
      <c r="AA25" s="2">
        <v>77</v>
      </c>
      <c r="AB25" s="2">
        <v>61</v>
      </c>
      <c r="AC25" s="2">
        <v>73.3</v>
      </c>
      <c r="AD25" s="2">
        <f t="shared" si="0"/>
        <v>1756.7</v>
      </c>
      <c r="AE25" s="5">
        <f t="shared" si="1"/>
        <v>70.268000000000001</v>
      </c>
      <c r="AF25" s="2">
        <f t="shared" si="2"/>
        <v>23</v>
      </c>
    </row>
  </sheetData>
  <sortState xmlns:xlrd2="http://schemas.microsoft.com/office/spreadsheetml/2017/richdata2" ref="A3:AF25">
    <sortCondition ref="AF3:AF25"/>
  </sortState>
  <mergeCells count="1">
    <mergeCell ref="A1:AF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5"/>
  <sheetViews>
    <sheetView workbookViewId="0">
      <selection activeCell="R13" sqref="R13"/>
    </sheetView>
  </sheetViews>
  <sheetFormatPr defaultColWidth="8.875" defaultRowHeight="13.5" x14ac:dyDescent="0.15"/>
  <cols>
    <col min="2" max="2" width="14" customWidth="1"/>
    <col min="4" max="4" width="24.75" customWidth="1"/>
    <col min="31" max="32" width="11.875" customWidth="1"/>
  </cols>
  <sheetData>
    <row r="1" spans="1:32" ht="18" x14ac:dyDescent="0.15">
      <c r="A1" s="23" t="s">
        <v>580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2" ht="22.5" x14ac:dyDescent="0.15">
      <c r="A2" s="6" t="s">
        <v>309</v>
      </c>
      <c r="B2" s="6" t="s">
        <v>114</v>
      </c>
      <c r="C2" s="6" t="s">
        <v>115</v>
      </c>
      <c r="D2" s="6" t="s">
        <v>116</v>
      </c>
      <c r="E2" s="6" t="s">
        <v>581</v>
      </c>
      <c r="F2" s="6" t="s">
        <v>582</v>
      </c>
      <c r="G2" s="6" t="s">
        <v>583</v>
      </c>
      <c r="H2" s="6" t="s">
        <v>584</v>
      </c>
      <c r="I2" s="6" t="s">
        <v>585</v>
      </c>
      <c r="J2" s="6" t="s">
        <v>586</v>
      </c>
      <c r="K2" s="6" t="s">
        <v>587</v>
      </c>
      <c r="L2" s="6" t="s">
        <v>588</v>
      </c>
      <c r="M2" s="6" t="s">
        <v>589</v>
      </c>
      <c r="N2" s="6" t="s">
        <v>317</v>
      </c>
      <c r="O2" s="6" t="s">
        <v>590</v>
      </c>
      <c r="P2" s="6" t="s">
        <v>591</v>
      </c>
      <c r="Q2" s="6" t="s">
        <v>318</v>
      </c>
      <c r="R2" s="6" t="s">
        <v>592</v>
      </c>
      <c r="S2" s="6" t="s">
        <v>657</v>
      </c>
      <c r="T2" s="6" t="s">
        <v>320</v>
      </c>
      <c r="U2" s="6" t="s">
        <v>321</v>
      </c>
      <c r="V2" s="6" t="s">
        <v>593</v>
      </c>
      <c r="W2" s="21" t="s">
        <v>594</v>
      </c>
      <c r="X2" s="6" t="s">
        <v>595</v>
      </c>
      <c r="Y2" s="6" t="s">
        <v>596</v>
      </c>
      <c r="Z2" s="6" t="s">
        <v>597</v>
      </c>
      <c r="AA2" s="6" t="s">
        <v>598</v>
      </c>
      <c r="AB2" s="6" t="s">
        <v>332</v>
      </c>
      <c r="AC2" s="6" t="s">
        <v>599</v>
      </c>
      <c r="AD2" s="6" t="s">
        <v>142</v>
      </c>
      <c r="AE2" s="6" t="s">
        <v>33</v>
      </c>
      <c r="AF2" s="6" t="s">
        <v>600</v>
      </c>
    </row>
    <row r="3" spans="1:32" x14ac:dyDescent="0.15">
      <c r="A3" s="8">
        <v>1</v>
      </c>
      <c r="B3" s="2" t="s">
        <v>601</v>
      </c>
      <c r="C3" s="2" t="s">
        <v>602</v>
      </c>
      <c r="D3" s="2" t="s">
        <v>603</v>
      </c>
      <c r="E3" s="2">
        <v>86</v>
      </c>
      <c r="F3" s="2">
        <v>79</v>
      </c>
      <c r="G3" s="2">
        <v>92</v>
      </c>
      <c r="H3" s="2">
        <v>94</v>
      </c>
      <c r="I3" s="2">
        <v>88.7</v>
      </c>
      <c r="J3" s="2">
        <v>89.6</v>
      </c>
      <c r="K3" s="2">
        <v>86.2</v>
      </c>
      <c r="L3" s="2">
        <v>69.900000000000006</v>
      </c>
      <c r="M3" s="2">
        <v>86</v>
      </c>
      <c r="N3" s="2">
        <v>83</v>
      </c>
      <c r="O3" s="2">
        <v>84</v>
      </c>
      <c r="P3" s="2">
        <v>85</v>
      </c>
      <c r="Q3" s="2">
        <v>77</v>
      </c>
      <c r="R3" s="2">
        <v>88.1</v>
      </c>
      <c r="S3" s="2">
        <v>77</v>
      </c>
      <c r="T3" s="2">
        <v>85</v>
      </c>
      <c r="U3" s="2">
        <v>91</v>
      </c>
      <c r="V3" s="2">
        <v>91</v>
      </c>
      <c r="W3" s="13">
        <v>87</v>
      </c>
      <c r="X3" s="2">
        <v>89.7</v>
      </c>
      <c r="Y3" s="2">
        <v>86</v>
      </c>
      <c r="Z3" s="2">
        <v>94</v>
      </c>
      <c r="AA3" s="2">
        <v>85.5</v>
      </c>
      <c r="AB3" s="2">
        <v>86</v>
      </c>
      <c r="AC3" s="2">
        <v>85.2</v>
      </c>
      <c r="AD3" s="2">
        <f>SUM(E3:AC3)</f>
        <v>2145.8999999999996</v>
      </c>
      <c r="AE3" s="5">
        <f>SUM(E3:AC3)/COUNTA($E$2:$AC$2)</f>
        <v>85.835999999999984</v>
      </c>
      <c r="AF3" s="2">
        <f>RANK(AE3,$AE$3:$AE$5)</f>
        <v>1</v>
      </c>
    </row>
    <row r="4" spans="1:32" x14ac:dyDescent="0.15">
      <c r="A4" s="8">
        <v>2</v>
      </c>
      <c r="B4" s="2" t="s">
        <v>604</v>
      </c>
      <c r="C4" s="2" t="s">
        <v>605</v>
      </c>
      <c r="D4" s="2" t="s">
        <v>603</v>
      </c>
      <c r="E4" s="2">
        <v>69.5</v>
      </c>
      <c r="F4" s="2">
        <v>67</v>
      </c>
      <c r="G4" s="2">
        <v>71</v>
      </c>
      <c r="H4" s="2">
        <v>87</v>
      </c>
      <c r="I4" s="2">
        <v>65.900000000000006</v>
      </c>
      <c r="J4" s="2">
        <v>62.4</v>
      </c>
      <c r="K4" s="2">
        <v>65.5</v>
      </c>
      <c r="L4" s="2">
        <v>84.2</v>
      </c>
      <c r="M4" s="2">
        <v>67</v>
      </c>
      <c r="N4" s="2">
        <v>81</v>
      </c>
      <c r="O4" s="2">
        <v>69</v>
      </c>
      <c r="P4" s="2">
        <v>72</v>
      </c>
      <c r="Q4" s="2">
        <v>89</v>
      </c>
      <c r="R4" s="2">
        <v>68.5</v>
      </c>
      <c r="S4" s="2">
        <v>81</v>
      </c>
      <c r="T4" s="2">
        <v>60</v>
      </c>
      <c r="U4" s="2">
        <v>68</v>
      </c>
      <c r="V4" s="2">
        <v>83</v>
      </c>
      <c r="W4" s="13">
        <v>73</v>
      </c>
      <c r="X4" s="2">
        <v>72.400000000000006</v>
      </c>
      <c r="Y4" s="2">
        <v>71</v>
      </c>
      <c r="Z4" s="2">
        <v>77</v>
      </c>
      <c r="AA4" s="2">
        <v>66.5</v>
      </c>
      <c r="AB4" s="2">
        <v>51</v>
      </c>
      <c r="AC4" s="2">
        <v>78</v>
      </c>
      <c r="AD4" s="2">
        <f>SUM(E4:AC4)</f>
        <v>1799.9</v>
      </c>
      <c r="AE4" s="5">
        <f t="shared" ref="AE4:AE5" si="0">SUM(E4:AC4)/COUNTA($E$2:$AC$2)</f>
        <v>71.996000000000009</v>
      </c>
      <c r="AF4" s="2">
        <f t="shared" ref="AF4:AF5" si="1">RANK(AE4,$AE$3:$AE$5)</f>
        <v>2</v>
      </c>
    </row>
    <row r="5" spans="1:32" x14ac:dyDescent="0.15">
      <c r="A5" s="8">
        <v>3</v>
      </c>
      <c r="B5" s="2" t="s">
        <v>606</v>
      </c>
      <c r="C5" s="2" t="s">
        <v>607</v>
      </c>
      <c r="D5" s="2" t="s">
        <v>603</v>
      </c>
      <c r="E5" s="2">
        <v>63.1</v>
      </c>
      <c r="F5" s="2">
        <v>65</v>
      </c>
      <c r="G5" s="2">
        <v>72</v>
      </c>
      <c r="H5" s="2">
        <v>60</v>
      </c>
      <c r="I5" s="2">
        <v>68.5</v>
      </c>
      <c r="J5" s="2">
        <v>71.400000000000006</v>
      </c>
      <c r="K5" s="2">
        <v>66.5</v>
      </c>
      <c r="L5" s="2">
        <v>70.400000000000006</v>
      </c>
      <c r="M5" s="2">
        <v>65</v>
      </c>
      <c r="N5" s="2">
        <v>80</v>
      </c>
      <c r="O5" s="2">
        <v>83</v>
      </c>
      <c r="P5" s="2">
        <v>75</v>
      </c>
      <c r="Q5" s="2">
        <v>77</v>
      </c>
      <c r="R5" s="2">
        <v>67.400000000000006</v>
      </c>
      <c r="S5" s="2">
        <v>81</v>
      </c>
      <c r="T5" s="2">
        <v>60</v>
      </c>
      <c r="U5" s="2">
        <v>74</v>
      </c>
      <c r="V5" s="2">
        <v>83</v>
      </c>
      <c r="W5" s="13">
        <v>70</v>
      </c>
      <c r="X5" s="2">
        <v>70</v>
      </c>
      <c r="Y5" s="2">
        <v>70</v>
      </c>
      <c r="Z5" s="2">
        <v>76</v>
      </c>
      <c r="AA5" s="2">
        <v>66.5</v>
      </c>
      <c r="AB5" s="2">
        <v>42</v>
      </c>
      <c r="AC5" s="2">
        <v>65.099999999999994</v>
      </c>
      <c r="AD5" s="2">
        <f>SUM(E5:AC5)</f>
        <v>1741.8999999999999</v>
      </c>
      <c r="AE5" s="5">
        <f t="shared" si="0"/>
        <v>69.675999999999988</v>
      </c>
      <c r="AF5" s="2">
        <f t="shared" si="1"/>
        <v>3</v>
      </c>
    </row>
  </sheetData>
  <mergeCells count="1">
    <mergeCell ref="A1:AD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茶艺与茶文化2022级 </vt:lpstr>
      <vt:lpstr>大数据与会计2022级</vt:lpstr>
      <vt:lpstr>会计（五年制）2020级</vt:lpstr>
      <vt:lpstr>酒店管理与数字化运营2022级</vt:lpstr>
      <vt:lpstr>旅游管理2022级 </vt:lpstr>
      <vt:lpstr>环境艺术设计2022级</vt:lpstr>
      <vt:lpstr>艺术设计2022级</vt:lpstr>
      <vt:lpstr>艺术设计（五年制）2020级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86130</dc:creator>
  <cp:lastModifiedBy>Windows User</cp:lastModifiedBy>
  <dcterms:created xsi:type="dcterms:W3CDTF">2024-11-12T08:43:00Z</dcterms:created>
  <dcterms:modified xsi:type="dcterms:W3CDTF">2024-11-15T03:42:34Z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1A8CEC8C221F4108B3304958CB6F593E_11</vt:lpwstr>
  </property>
  <property fmtid="{D5CDD505-2E9C-101B-9397-08002B2CF9AE}" pid="3" name="KSOProductBuildVer">
    <vt:lpwstr>2052-12.1.0.15990</vt:lpwstr>
  </property>
</Properties>
</file>